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alaciomu\Documents\2017\blog\"/>
    </mc:Choice>
  </mc:AlternateContent>
  <bookViews>
    <workbookView xWindow="0" yWindow="0" windowWidth="11670" windowHeight="4545"/>
  </bookViews>
  <sheets>
    <sheet name="Web" sheetId="6" r:id="rId1"/>
    <sheet name="Facebook" sheetId="2" r:id="rId2"/>
    <sheet name="Twitter" sheetId="1" r:id="rId3"/>
    <sheet name="Instagram" sheetId="4" r:id="rId4"/>
    <sheet name="Youtube" sheetId="5" r:id="rId5"/>
  </sheets>
  <calcPr calcId="162913"/>
</workbook>
</file>

<file path=xl/calcChain.xml><?xml version="1.0" encoding="utf-8"?>
<calcChain xmlns="http://schemas.openxmlformats.org/spreadsheetml/2006/main">
  <c r="G19" i="2" l="1"/>
  <c r="F27" i="2"/>
  <c r="G20" i="6"/>
  <c r="F28" i="1"/>
  <c r="G20" i="1"/>
  <c r="G30" i="6"/>
  <c r="E36" i="6"/>
  <c r="F30" i="5"/>
  <c r="D30" i="5"/>
  <c r="G22" i="5"/>
  <c r="G30" i="5"/>
  <c r="G26" i="5"/>
  <c r="G30" i="4"/>
  <c r="F30" i="4"/>
  <c r="D30" i="4"/>
  <c r="G26" i="4"/>
  <c r="G22" i="4"/>
  <c r="E31" i="2"/>
  <c r="G27" i="2"/>
  <c r="D27" i="2"/>
  <c r="G23" i="2"/>
  <c r="E32" i="1"/>
  <c r="G28" i="1"/>
  <c r="D28" i="1"/>
  <c r="G24" i="1"/>
</calcChain>
</file>

<file path=xl/sharedStrings.xml><?xml version="1.0" encoding="utf-8"?>
<sst xmlns="http://schemas.openxmlformats.org/spreadsheetml/2006/main" count="175" uniqueCount="50">
  <si>
    <t>Audiencia</t>
  </si>
  <si>
    <t>Fans perdidos</t>
  </si>
  <si>
    <t>Fans ganados</t>
  </si>
  <si>
    <t>Orgánico</t>
  </si>
  <si>
    <t>Pagado</t>
  </si>
  <si>
    <t>Alcance</t>
  </si>
  <si>
    <t>Interacción</t>
  </si>
  <si>
    <t>Fans anteriores</t>
  </si>
  <si>
    <t>Anterior</t>
  </si>
  <si>
    <t>Visitas</t>
  </si>
  <si>
    <t>Evolución</t>
  </si>
  <si>
    <t>Actual</t>
  </si>
  <si>
    <t>Seguidores anteriores</t>
  </si>
  <si>
    <t>Seguidores actuales</t>
  </si>
  <si>
    <t>Suscriptores anteriores</t>
  </si>
  <si>
    <t>Total</t>
  </si>
  <si>
    <t>Suscriptores actuales</t>
  </si>
  <si>
    <t>Usuarios</t>
  </si>
  <si>
    <t>Usuarios anteriores</t>
  </si>
  <si>
    <t>Usuarios actuales</t>
  </si>
  <si>
    <t>Referal</t>
  </si>
  <si>
    <t>Social</t>
  </si>
  <si>
    <t>Directo</t>
  </si>
  <si>
    <t>Visitantes</t>
  </si>
  <si>
    <t>Visitantes únicos</t>
  </si>
  <si>
    <t>Visitantes recurrentes</t>
  </si>
  <si>
    <t>Canales</t>
  </si>
  <si>
    <t>Hombres</t>
  </si>
  <si>
    <t>Mujeres</t>
  </si>
  <si>
    <t>%Rebote</t>
  </si>
  <si>
    <t xml:space="preserve">Seguidores actuales </t>
  </si>
  <si>
    <t xml:space="preserve"> 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</si>
  <si>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</si>
  <si>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</si>
  <si>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</si>
  <si>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</si>
  <si>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</si>
  <si>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</si>
  <si>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</si>
  <si>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</si>
  <si>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</si>
  <si>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</si>
  <si>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</si>
  <si>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</si>
  <si>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</si>
  <si>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Tu sitio Web</t>
  </si>
  <si>
    <t>Tu Fan page Facebook</t>
  </si>
  <si>
    <t>Tu Perfil Twitter</t>
  </si>
  <si>
    <t>Tu Perfil Instagram</t>
  </si>
  <si>
    <t>Tu canal Youtube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</si>
</sst>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_ ;[Red]\-0\ "/>
    <numFmt numFmtId="166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0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thin">
        <color theme="3" tint="0.39997558519241921"/>
      </right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/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/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theme="3" tint="0.39997558519241921"/>
      </top>
      <bottom/>
      <diagonal/>
    </border>
    <border>
      <left style="thin">
        <color indexed="64"/>
      </left>
      <right/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indexed="64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79998168889431442"/>
      </left>
      <right/>
      <top style="medium">
        <color theme="3" tint="0.79998168889431442"/>
      </top>
      <bottom/>
      <diagonal/>
    </border>
    <border>
      <left/>
      <right style="thin">
        <color theme="3" tint="0.79998168889431442"/>
      </right>
      <top style="medium">
        <color theme="3" tint="0.79998168889431442"/>
      </top>
      <bottom/>
      <diagonal/>
    </border>
    <border>
      <left style="thin">
        <color theme="3" tint="0.79998168889431442"/>
      </left>
      <right/>
      <top style="medium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 style="medium">
        <color theme="3" tint="0.79998168889431442"/>
      </bottom>
      <diagonal/>
    </border>
    <border>
      <left/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medium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/>
      <diagonal/>
    </border>
    <border>
      <left style="thin">
        <color theme="3" tint="0.79998168889431442"/>
      </left>
      <right style="thin">
        <color indexed="64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/>
      <right/>
      <top/>
      <bottom style="medium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medium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indexed="64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medium">
        <color rgb="FF9D4B07"/>
      </left>
      <right/>
      <top style="medium">
        <color rgb="FF9D4B07"/>
      </top>
      <bottom/>
      <diagonal/>
    </border>
    <border>
      <left/>
      <right style="thin">
        <color rgb="FF9D4B07"/>
      </right>
      <top style="medium">
        <color rgb="FF9D4B07"/>
      </top>
      <bottom/>
      <diagonal/>
    </border>
    <border>
      <left style="thin">
        <color rgb="FF9D4B07"/>
      </left>
      <right/>
      <top style="medium">
        <color rgb="FF9D4B07"/>
      </top>
      <bottom style="thin">
        <color rgb="FF9D4B07"/>
      </bottom>
      <diagonal/>
    </border>
    <border>
      <left/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medium">
        <color rgb="FF9D4B07"/>
      </top>
      <bottom style="thin">
        <color rgb="FF9D4B07"/>
      </bottom>
      <diagonal/>
    </border>
    <border>
      <left style="medium">
        <color rgb="FF9D4B07"/>
      </left>
      <right/>
      <top/>
      <bottom style="medium">
        <color rgb="FF9D4B07"/>
      </bottom>
      <diagonal/>
    </border>
    <border>
      <left/>
      <right style="thin">
        <color rgb="FF9D4B07"/>
      </right>
      <top/>
      <bottom style="medium">
        <color rgb="FF9D4B07"/>
      </bottom>
      <diagonal/>
    </border>
    <border>
      <left style="thin">
        <color rgb="FF9D4B07"/>
      </left>
      <right/>
      <top style="thin">
        <color rgb="FF9D4B07"/>
      </top>
      <bottom style="medium">
        <color rgb="FF9D4B07"/>
      </bottom>
      <diagonal/>
    </border>
    <border>
      <left/>
      <right style="thin">
        <color rgb="FF9D4B07"/>
      </right>
      <top style="thin">
        <color rgb="FF9D4B07"/>
      </top>
      <bottom style="medium">
        <color rgb="FF9D4B07"/>
      </bottom>
      <diagonal/>
    </border>
    <border>
      <left/>
      <right/>
      <top/>
      <bottom style="medium">
        <color rgb="FF9D4B07"/>
      </bottom>
      <diagonal/>
    </border>
    <border>
      <left/>
      <right style="medium">
        <color rgb="FF9D4B07"/>
      </right>
      <top style="thin">
        <color rgb="FF9D4B07"/>
      </top>
      <bottom style="medium">
        <color rgb="FF9D4B07"/>
      </bottom>
      <diagonal/>
    </border>
    <border>
      <left/>
      <right/>
      <top style="medium">
        <color rgb="FF9D4B07"/>
      </top>
      <bottom/>
      <diagonal/>
    </border>
    <border>
      <left style="thin">
        <color rgb="FF9D4B07"/>
      </left>
      <right/>
      <top style="medium">
        <color rgb="FF9D4B07"/>
      </top>
      <bottom/>
      <diagonal/>
    </border>
    <border>
      <left style="thin">
        <color rgb="FF9D4B07"/>
      </left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thin">
        <color rgb="FF9D4B07"/>
      </top>
      <bottom style="medium">
        <color rgb="FF9D4B07"/>
      </bottom>
      <diagonal/>
    </border>
    <border>
      <left style="thin">
        <color rgb="FF9D4B07"/>
      </left>
      <right style="thin">
        <color indexed="64"/>
      </right>
      <top style="medium">
        <color rgb="FF9D4B07"/>
      </top>
      <bottom style="thin">
        <color rgb="FF9D4B07"/>
      </bottom>
      <diagonal/>
    </border>
    <border>
      <left style="thin">
        <color indexed="64"/>
      </left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medium">
        <color rgb="FF9D4B07"/>
      </top>
      <bottom/>
      <diagonal/>
    </border>
    <border>
      <left style="thin">
        <color rgb="FF9D4B07"/>
      </left>
      <right style="thin">
        <color rgb="FF9D4B07"/>
      </right>
      <top style="thin">
        <color rgb="FF9D4B07"/>
      </top>
      <bottom style="medium">
        <color rgb="FF9D4B07"/>
      </bottom>
      <diagonal/>
    </border>
    <border>
      <left style="medium">
        <color rgb="FFEF3D3D"/>
      </left>
      <right/>
      <top style="medium">
        <color rgb="FFEF3D3D"/>
      </top>
      <bottom/>
      <diagonal/>
    </border>
    <border>
      <left/>
      <right/>
      <top style="medium">
        <color rgb="FFEF3D3D"/>
      </top>
      <bottom/>
      <diagonal/>
    </border>
    <border>
      <left style="thin">
        <color rgb="FFEF3D3D"/>
      </left>
      <right/>
      <top style="medium">
        <color rgb="FFEF3D3D"/>
      </top>
      <bottom/>
      <diagonal/>
    </border>
    <border>
      <left style="thin">
        <color rgb="FFEF3D3D"/>
      </left>
      <right style="medium">
        <color rgb="FFEF3D3D"/>
      </right>
      <top style="medium">
        <color rgb="FFEF3D3D"/>
      </top>
      <bottom/>
      <diagonal/>
    </border>
    <border>
      <left style="medium">
        <color rgb="FFEF3D3D"/>
      </left>
      <right/>
      <top/>
      <bottom style="medium">
        <color rgb="FFEF3D3D"/>
      </bottom>
      <diagonal/>
    </border>
    <border>
      <left/>
      <right/>
      <top/>
      <bottom style="medium">
        <color rgb="FFEF3D3D"/>
      </bottom>
      <diagonal/>
    </border>
    <border>
      <left style="thin">
        <color rgb="FFEF3D3D"/>
      </left>
      <right/>
      <top style="thin">
        <color rgb="FFEF3D3D"/>
      </top>
      <bottom style="medium">
        <color rgb="FFEF3D3D"/>
      </bottom>
      <diagonal/>
    </border>
    <border>
      <left/>
      <right style="thin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rgb="FFEF3D3D"/>
      </left>
      <right style="medium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rgb="FFEF3D3D"/>
      </left>
      <right style="thin">
        <color rgb="FFEF3D3D"/>
      </right>
      <top style="medium">
        <color rgb="FFEF3D3D"/>
      </top>
      <bottom/>
      <diagonal/>
    </border>
    <border>
      <left style="thin">
        <color rgb="FFEF3D3D"/>
      </left>
      <right style="medium">
        <color rgb="FFEF3D3D"/>
      </right>
      <top style="medium">
        <color rgb="FFEF3D3D"/>
      </top>
      <bottom style="thin">
        <color rgb="FFEF3D3D"/>
      </bottom>
      <diagonal/>
    </border>
    <border>
      <left style="thin">
        <color rgb="FFEF3D3D"/>
      </left>
      <right style="thin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rgb="FFEF3D3D"/>
      </left>
      <right style="thin">
        <color indexed="64"/>
      </right>
      <top style="medium">
        <color rgb="FFEF3D3D"/>
      </top>
      <bottom/>
      <diagonal/>
    </border>
    <border>
      <left style="thin">
        <color indexed="64"/>
      </left>
      <right style="thin">
        <color rgb="FFEF3D3D"/>
      </right>
      <top style="medium">
        <color rgb="FFEF3D3D"/>
      </top>
      <bottom/>
      <diagonal/>
    </border>
    <border>
      <left style="thin">
        <color rgb="FFEF3D3D"/>
      </left>
      <right style="thin">
        <color indexed="64"/>
      </right>
      <top style="medium">
        <color rgb="FFEF3D3D"/>
      </top>
      <bottom style="thin">
        <color rgb="FFEF3D3D"/>
      </bottom>
      <diagonal/>
    </border>
    <border>
      <left style="thin">
        <color indexed="64"/>
      </left>
      <right style="thin">
        <color rgb="FFEF3D3D"/>
      </right>
      <top style="medium">
        <color rgb="FFEF3D3D"/>
      </top>
      <bottom style="thin">
        <color rgb="FFEF3D3D"/>
      </bottom>
      <diagonal/>
    </border>
    <border>
      <left/>
      <right style="medium">
        <color rgb="FFEF3D3D"/>
      </right>
      <top style="thin">
        <color rgb="FFEF3D3D"/>
      </top>
      <bottom style="medium">
        <color rgb="FFEF3D3D"/>
      </bottom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3" tint="0.79998168889431442"/>
      </top>
      <bottom/>
      <diagonal/>
    </border>
    <border>
      <left/>
      <right style="thin">
        <color theme="6" tint="0.39997558519241921"/>
      </right>
      <top style="thin">
        <color theme="3" tint="0.79998168889431442"/>
      </top>
      <bottom/>
      <diagonal/>
    </border>
    <border>
      <left style="medium">
        <color theme="6" tint="0.39997558519241921"/>
      </left>
      <right/>
      <top style="medium">
        <color theme="6" tint="0.39997558519241921"/>
      </top>
      <bottom/>
      <diagonal/>
    </border>
    <border>
      <left/>
      <right style="thin">
        <color theme="6" tint="0.39997558519241921"/>
      </right>
      <top style="medium">
        <color theme="6" tint="0.39997558519241921"/>
      </top>
      <bottom/>
      <diagonal/>
    </border>
    <border>
      <left style="thin">
        <color theme="6" tint="0.39997558519241921"/>
      </left>
      <right/>
      <top style="medium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/>
      <right/>
      <top style="medium">
        <color theme="6" tint="0.39997558519241921"/>
      </top>
      <bottom style="thin">
        <color theme="3" tint="0.79998168889431442"/>
      </bottom>
      <diagonal/>
    </border>
    <border>
      <left/>
      <right style="thin">
        <color theme="6" tint="0.39997558519241921"/>
      </right>
      <top style="medium">
        <color theme="6" tint="0.39997558519241921"/>
      </top>
      <bottom style="thin">
        <color theme="3" tint="0.79998168889431442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 style="medium">
        <color theme="6" tint="0.39997558519241921"/>
      </left>
      <right/>
      <top/>
      <bottom/>
      <diagonal/>
    </border>
    <border>
      <left style="thin">
        <color theme="6" tint="0.39997558519241921"/>
      </left>
      <right style="medium">
        <color theme="6" tint="0.39997558519241921"/>
      </right>
      <top/>
      <bottom/>
      <diagonal/>
    </border>
    <border>
      <left style="medium">
        <color theme="6" tint="0.39997558519241921"/>
      </left>
      <right/>
      <top/>
      <bottom style="medium">
        <color theme="6" tint="0.39997558519241921"/>
      </bottom>
      <diagonal/>
    </border>
    <border>
      <left/>
      <right style="thin">
        <color theme="6" tint="0.39997558519241921"/>
      </right>
      <top/>
      <bottom style="medium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medium">
        <color theme="6" tint="0.39997558519241921"/>
      </bottom>
      <diagonal/>
    </border>
    <border>
      <left style="thin">
        <color theme="6" tint="0.39997558519241921"/>
      </left>
      <right/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/>
      <right/>
      <top/>
      <bottom style="medium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7558519241921"/>
      </right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medium">
        <color theme="6" tint="0.39997558519241921"/>
      </top>
      <bottom/>
      <diagonal/>
    </border>
    <border>
      <left/>
      <right style="thin">
        <color indexed="64"/>
      </right>
      <top style="medium">
        <color theme="6" tint="0.39997558519241921"/>
      </top>
      <bottom/>
      <diagonal/>
    </border>
    <border>
      <left style="thin">
        <color indexed="64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 style="thin">
        <color theme="6" tint="0.39997558519241921"/>
      </left>
      <right style="thin">
        <color indexed="64"/>
      </right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indexed="64"/>
      </left>
      <right style="medium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rgb="FF9D4B07"/>
      </left>
      <right style="thin">
        <color rgb="FF9D4B07"/>
      </right>
      <top style="thin">
        <color rgb="FF9D4B07"/>
      </top>
      <bottom style="thin">
        <color rgb="FF9D4B07"/>
      </bottom>
      <diagonal/>
    </border>
    <border>
      <left style="medium">
        <color rgb="FF9D4B07"/>
      </left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medium">
        <color rgb="FF9D4B07"/>
      </left>
      <right style="thin">
        <color rgb="FF9D4B07"/>
      </right>
      <top style="thin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thin">
        <color rgb="FF9D4B07"/>
      </top>
      <bottom style="thin">
        <color rgb="FF9D4B07"/>
      </bottom>
      <diagonal/>
    </border>
    <border>
      <left style="medium">
        <color rgb="FF9D4B07"/>
      </left>
      <right style="thin">
        <color rgb="FF9D4B07"/>
      </right>
      <top style="thin">
        <color rgb="FF9D4B07"/>
      </top>
      <bottom style="medium">
        <color rgb="FF9D4B07"/>
      </bottom>
      <diagonal/>
    </border>
    <border>
      <left style="thin">
        <color rgb="FFEF3D3D"/>
      </left>
      <right style="thin">
        <color rgb="FFEF3D3D"/>
      </right>
      <top style="thin">
        <color rgb="FFEF3D3D"/>
      </top>
      <bottom style="thin">
        <color rgb="FFEF3D3D"/>
      </bottom>
      <diagonal/>
    </border>
    <border>
      <left style="medium">
        <color rgb="FFEF3D3D"/>
      </left>
      <right style="thin">
        <color rgb="FFEF3D3D"/>
      </right>
      <top style="medium">
        <color rgb="FFEF3D3D"/>
      </top>
      <bottom style="thin">
        <color rgb="FFEF3D3D"/>
      </bottom>
      <diagonal/>
    </border>
    <border>
      <left style="thin">
        <color rgb="FFEF3D3D"/>
      </left>
      <right style="thin">
        <color rgb="FFEF3D3D"/>
      </right>
      <top style="medium">
        <color rgb="FFEF3D3D"/>
      </top>
      <bottom style="thin">
        <color rgb="FFEF3D3D"/>
      </bottom>
      <diagonal/>
    </border>
    <border>
      <left style="medium">
        <color rgb="FFEF3D3D"/>
      </left>
      <right style="thin">
        <color rgb="FFEF3D3D"/>
      </right>
      <top style="thin">
        <color rgb="FFEF3D3D"/>
      </top>
      <bottom style="thin">
        <color rgb="FFEF3D3D"/>
      </bottom>
      <diagonal/>
    </border>
    <border>
      <left style="thin">
        <color rgb="FFEF3D3D"/>
      </left>
      <right style="medium">
        <color rgb="FFEF3D3D"/>
      </right>
      <top style="thin">
        <color rgb="FFEF3D3D"/>
      </top>
      <bottom style="thin">
        <color rgb="FFEF3D3D"/>
      </bottom>
      <diagonal/>
    </border>
    <border>
      <left style="medium">
        <color rgb="FFEF3D3D"/>
      </left>
      <right style="thin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 style="thin">
        <color theme="6" tint="0.59999389629810485"/>
      </right>
      <top style="medium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medium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medium">
        <color theme="6" tint="0.59999389629810485"/>
      </right>
      <top style="medium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medium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medium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medium">
        <color theme="6" tint="0.59999389629810485"/>
      </bottom>
      <diagonal/>
    </border>
    <border>
      <left style="thin">
        <color theme="6" tint="0.59999389629810485"/>
      </left>
      <right style="medium">
        <color theme="6" tint="0.59999389629810485"/>
      </right>
      <top style="thin">
        <color theme="6" tint="0.59999389629810485"/>
      </top>
      <bottom style="medium">
        <color theme="6" tint="0.59999389629810485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medium">
        <color theme="6" tint="0.39997558519241921"/>
      </right>
      <top style="thin">
        <color theme="6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3" fontId="2" fillId="2" borderId="0" xfId="0" applyNumberFormat="1" applyFont="1" applyFill="1" applyBorder="1" applyAlignment="1">
      <alignment horizontal="center" vertical="center"/>
    </xf>
    <xf numFmtId="3" fontId="2" fillId="2" borderId="99" xfId="0" applyNumberFormat="1" applyFont="1" applyFill="1" applyBorder="1" applyAlignment="1">
      <alignment horizontal="center" vertical="center"/>
    </xf>
    <xf numFmtId="3" fontId="2" fillId="2" borderId="10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139" xfId="0" applyFont="1" applyFill="1" applyBorder="1" applyAlignment="1">
      <alignment horizontal="center"/>
    </xf>
    <xf numFmtId="0" fontId="4" fillId="2" borderId="140" xfId="0" applyFont="1" applyFill="1" applyBorder="1" applyAlignment="1">
      <alignment horizontal="center"/>
    </xf>
    <xf numFmtId="0" fontId="4" fillId="2" borderId="141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42" xfId="0" applyFont="1" applyFill="1" applyBorder="1" applyAlignment="1">
      <alignment horizontal="center"/>
    </xf>
    <xf numFmtId="3" fontId="2" fillId="2" borderId="138" xfId="0" applyNumberFormat="1" applyFont="1" applyFill="1" applyBorder="1"/>
    <xf numFmtId="3" fontId="2" fillId="2" borderId="143" xfId="0" applyNumberFormat="1" applyFont="1" applyFill="1" applyBorder="1"/>
    <xf numFmtId="0" fontId="5" fillId="2" borderId="88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142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3" fontId="2" fillId="2" borderId="86" xfId="0" applyNumberFormat="1" applyFont="1" applyFill="1" applyBorder="1" applyAlignment="1">
      <alignment horizontal="center" vertical="center"/>
    </xf>
    <xf numFmtId="3" fontId="2" fillId="2" borderId="87" xfId="0" applyNumberFormat="1" applyFont="1" applyFill="1" applyBorder="1" applyAlignment="1">
      <alignment horizontal="center" vertical="center"/>
    </xf>
    <xf numFmtId="164" fontId="2" fillId="2" borderId="96" xfId="0" applyNumberFormat="1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/>
    </xf>
    <xf numFmtId="0" fontId="2" fillId="2" borderId="10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/>
    <xf numFmtId="0" fontId="4" fillId="2" borderId="102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3" fontId="2" fillId="2" borderId="105" xfId="0" applyNumberFormat="1" applyFont="1" applyFill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/>
    </xf>
    <xf numFmtId="0" fontId="4" fillId="2" borderId="91" xfId="0" applyFont="1" applyFill="1" applyBorder="1" applyAlignment="1">
      <alignment horizontal="center"/>
    </xf>
    <xf numFmtId="0" fontId="4" fillId="2" borderId="107" xfId="0" applyFont="1" applyFill="1" applyBorder="1" applyAlignment="1">
      <alignment horizontal="center"/>
    </xf>
    <xf numFmtId="0" fontId="4" fillId="2" borderId="144" xfId="0" applyFont="1" applyFill="1" applyBorder="1" applyAlignment="1">
      <alignment horizontal="center"/>
    </xf>
    <xf numFmtId="3" fontId="2" fillId="2" borderId="145" xfId="0" applyNumberFormat="1" applyFont="1" applyFill="1" applyBorder="1"/>
    <xf numFmtId="3" fontId="2" fillId="2" borderId="146" xfId="0" applyNumberFormat="1" applyFont="1" applyFill="1" applyBorder="1"/>
    <xf numFmtId="0" fontId="5" fillId="2" borderId="108" xfId="0" applyFont="1" applyFill="1" applyBorder="1" applyAlignment="1">
      <alignment horizontal="center" vertical="center"/>
    </xf>
    <xf numFmtId="3" fontId="2" fillId="2" borderId="109" xfId="0" applyNumberFormat="1" applyFont="1" applyFill="1" applyBorder="1" applyAlignment="1">
      <alignment horizontal="center"/>
    </xf>
    <xf numFmtId="3" fontId="2" fillId="2" borderId="104" xfId="0" applyNumberFormat="1" applyFont="1" applyFill="1" applyBorder="1" applyAlignment="1">
      <alignment horizontal="center"/>
    </xf>
    <xf numFmtId="3" fontId="2" fillId="2" borderId="11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Alignment="1">
      <alignment vertical="center"/>
    </xf>
    <xf numFmtId="10" fontId="4" fillId="2" borderId="0" xfId="0" applyNumberFormat="1" applyFont="1" applyFill="1" applyBorder="1" applyAlignment="1"/>
    <xf numFmtId="0" fontId="4" fillId="2" borderId="111" xfId="0" applyFont="1" applyFill="1" applyBorder="1" applyAlignment="1">
      <alignment horizontal="center"/>
    </xf>
    <xf numFmtId="0" fontId="4" fillId="2" borderId="112" xfId="0" applyFont="1" applyFill="1" applyBorder="1" applyAlignment="1">
      <alignment horizontal="center"/>
    </xf>
    <xf numFmtId="0" fontId="4" fillId="2" borderId="113" xfId="0" applyFont="1" applyFill="1" applyBorder="1" applyAlignment="1">
      <alignment horizontal="center"/>
    </xf>
    <xf numFmtId="0" fontId="4" fillId="2" borderId="114" xfId="0" applyFont="1" applyFill="1" applyBorder="1" applyAlignment="1">
      <alignment horizontal="center"/>
    </xf>
    <xf numFmtId="3" fontId="2" fillId="2" borderId="99" xfId="0" applyNumberFormat="1" applyFont="1" applyFill="1" applyBorder="1" applyAlignment="1">
      <alignment horizontal="center"/>
    </xf>
    <xf numFmtId="164" fontId="2" fillId="2" borderId="100" xfId="0" applyNumberFormat="1" applyFont="1" applyFill="1" applyBorder="1" applyAlignment="1">
      <alignment horizontal="center"/>
    </xf>
    <xf numFmtId="9" fontId="2" fillId="2" borderId="115" xfId="1" applyFont="1" applyFill="1" applyBorder="1" applyAlignment="1">
      <alignment horizontal="center"/>
    </xf>
    <xf numFmtId="9" fontId="2" fillId="2" borderId="116" xfId="1" applyFont="1" applyFill="1" applyBorder="1" applyAlignment="1">
      <alignment horizontal="center"/>
    </xf>
    <xf numFmtId="0" fontId="4" fillId="2" borderId="1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9" xfId="0" applyFont="1" applyFill="1" applyBorder="1" applyAlignment="1">
      <alignment horizontal="center"/>
    </xf>
    <xf numFmtId="3" fontId="2" fillId="2" borderId="117" xfId="0" applyNumberFormat="1" applyFont="1" applyFill="1" applyBorder="1"/>
    <xf numFmtId="3" fontId="2" fillId="2" borderId="120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9" fontId="4" fillId="2" borderId="9" xfId="1" applyFont="1" applyFill="1" applyBorder="1" applyAlignment="1">
      <alignment horizontal="center"/>
    </xf>
    <xf numFmtId="0" fontId="4" fillId="2" borderId="12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24" xfId="0" applyFont="1" applyFill="1" applyBorder="1" applyAlignment="1">
      <alignment horizontal="center"/>
    </xf>
    <xf numFmtId="3" fontId="2" fillId="2" borderId="122" xfId="0" applyNumberFormat="1" applyFont="1" applyFill="1" applyBorder="1"/>
    <xf numFmtId="3" fontId="2" fillId="2" borderId="125" xfId="0" applyNumberFormat="1" applyFont="1" applyFill="1" applyBorder="1"/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166" fontId="2" fillId="2" borderId="34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/>
    </xf>
    <xf numFmtId="10" fontId="4" fillId="2" borderId="33" xfId="0" applyNumberFormat="1" applyFont="1" applyFill="1" applyBorder="1" applyAlignment="1">
      <alignment horizontal="center"/>
    </xf>
    <xf numFmtId="9" fontId="4" fillId="2" borderId="36" xfId="1" applyFont="1" applyFill="1" applyBorder="1" applyAlignment="1">
      <alignment horizontal="center"/>
    </xf>
    <xf numFmtId="166" fontId="2" fillId="2" borderId="41" xfId="0" applyNumberFormat="1" applyFont="1" applyFill="1" applyBorder="1" applyAlignment="1">
      <alignment horizontal="center"/>
    </xf>
    <xf numFmtId="0" fontId="4" fillId="2" borderId="126" xfId="0" applyFont="1" applyFill="1" applyBorder="1" applyAlignment="1">
      <alignment horizontal="center"/>
    </xf>
    <xf numFmtId="3" fontId="2" fillId="2" borderId="36" xfId="0" applyNumberFormat="1" applyFont="1" applyFill="1" applyBorder="1"/>
    <xf numFmtId="3" fontId="2" fillId="2" borderId="34" xfId="0" applyNumberFormat="1" applyFont="1" applyFill="1" applyBorder="1"/>
    <xf numFmtId="0" fontId="4" fillId="2" borderId="42" xfId="0" applyFont="1" applyFill="1" applyBorder="1" applyAlignment="1">
      <alignment horizontal="center"/>
    </xf>
    <xf numFmtId="165" fontId="2" fillId="2" borderId="44" xfId="0" applyNumberFormat="1" applyFont="1" applyFill="1" applyBorder="1" applyAlignment="1">
      <alignment horizontal="center"/>
    </xf>
    <xf numFmtId="0" fontId="2" fillId="2" borderId="128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29" xfId="0" applyFont="1" applyFill="1" applyBorder="1" applyAlignment="1">
      <alignment horizontal="center"/>
    </xf>
    <xf numFmtId="3" fontId="2" fillId="2" borderId="127" xfId="0" applyNumberFormat="1" applyFont="1" applyFill="1" applyBorder="1"/>
    <xf numFmtId="3" fontId="2" fillId="2" borderId="130" xfId="0" applyNumberFormat="1" applyFont="1" applyFill="1" applyBorder="1"/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/>
    </xf>
    <xf numFmtId="164" fontId="2" fillId="2" borderId="61" xfId="0" applyNumberFormat="1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3" fontId="2" fillId="2" borderId="65" xfId="0" applyNumberFormat="1" applyFont="1" applyFill="1" applyBorder="1" applyAlignment="1">
      <alignment horizontal="center"/>
    </xf>
    <xf numFmtId="10" fontId="4" fillId="2" borderId="54" xfId="0" applyNumberFormat="1" applyFont="1" applyFill="1" applyBorder="1" applyAlignment="1">
      <alignment horizontal="center"/>
    </xf>
    <xf numFmtId="9" fontId="4" fillId="2" borderId="54" xfId="1" applyFont="1" applyFill="1" applyBorder="1" applyAlignment="1">
      <alignment horizontal="center"/>
    </xf>
    <xf numFmtId="0" fontId="2" fillId="2" borderId="131" xfId="0" applyFont="1" applyFill="1" applyBorder="1" applyAlignment="1">
      <alignment horizontal="center"/>
    </xf>
    <xf numFmtId="3" fontId="2" fillId="2" borderId="65" xfId="0" applyNumberFormat="1" applyFont="1" applyFill="1" applyBorder="1"/>
    <xf numFmtId="3" fontId="2" fillId="2" borderId="61" xfId="0" applyNumberFormat="1" applyFont="1" applyFill="1" applyBorder="1"/>
    <xf numFmtId="0" fontId="4" fillId="2" borderId="133" xfId="0" applyFont="1" applyFill="1" applyBorder="1" applyAlignment="1">
      <alignment horizontal="center"/>
    </xf>
    <xf numFmtId="0" fontId="4" fillId="2" borderId="134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/>
    </xf>
    <xf numFmtId="0" fontId="4" fillId="2" borderId="135" xfId="0" applyFont="1" applyFill="1" applyBorder="1" applyAlignment="1">
      <alignment horizontal="center"/>
    </xf>
    <xf numFmtId="3" fontId="2" fillId="2" borderId="132" xfId="0" applyNumberFormat="1" applyFont="1" applyFill="1" applyBorder="1"/>
    <xf numFmtId="3" fontId="2" fillId="2" borderId="136" xfId="0" applyNumberFormat="1" applyFont="1" applyFill="1" applyBorder="1"/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center" vertical="center"/>
    </xf>
    <xf numFmtId="3" fontId="2" fillId="2" borderId="73" xfId="0" applyNumberFormat="1" applyFont="1" applyFill="1" applyBorder="1" applyAlignment="1">
      <alignment horizontal="center" vertical="center"/>
    </xf>
    <xf numFmtId="164" fontId="2" fillId="2" borderId="74" xfId="0" applyNumberFormat="1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3" fontId="2" fillId="2" borderId="77" xfId="0" applyNumberFormat="1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3" fontId="2" fillId="2" borderId="72" xfId="0" applyNumberFormat="1" applyFont="1" applyFill="1" applyBorder="1" applyAlignment="1">
      <alignment horizontal="center"/>
    </xf>
    <xf numFmtId="10" fontId="4" fillId="2" borderId="77" xfId="0" applyNumberFormat="1" applyFont="1" applyFill="1" applyBorder="1" applyAlignment="1">
      <alignment horizontal="center"/>
    </xf>
    <xf numFmtId="9" fontId="4" fillId="2" borderId="77" xfId="1" applyFont="1" applyFill="1" applyBorder="1" applyAlignment="1">
      <alignment horizontal="center"/>
    </xf>
    <xf numFmtId="164" fontId="2" fillId="2" borderId="82" xfId="0" applyNumberFormat="1" applyFont="1" applyFill="1" applyBorder="1" applyAlignment="1">
      <alignment horizontal="center"/>
    </xf>
    <xf numFmtId="0" fontId="4" fillId="2" borderId="137" xfId="0" applyFont="1" applyFill="1" applyBorder="1" applyAlignment="1">
      <alignment horizontal="center"/>
    </xf>
    <xf numFmtId="0" fontId="4" fillId="2" borderId="147" xfId="0" applyFont="1" applyFill="1" applyBorder="1" applyAlignment="1">
      <alignment horizontal="center" vertical="center"/>
    </xf>
    <xf numFmtId="0" fontId="4" fillId="2" borderId="148" xfId="0" applyFont="1" applyFill="1" applyBorder="1" applyAlignment="1">
      <alignment horizontal="center" vertical="center"/>
    </xf>
    <xf numFmtId="0" fontId="4" fillId="2" borderId="149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4" fillId="2" borderId="38" xfId="0" applyFont="1" applyFill="1" applyBorder="1" applyAlignment="1"/>
    <xf numFmtId="0" fontId="4" fillId="2" borderId="43" xfId="0" applyFont="1" applyFill="1" applyBorder="1" applyAlignment="1"/>
    <xf numFmtId="0" fontId="2" fillId="2" borderId="45" xfId="0" applyFont="1" applyFill="1" applyBorder="1" applyAlignment="1"/>
    <xf numFmtId="0" fontId="2" fillId="2" borderId="46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0000"/>
      <color rgb="FF9F0D0D"/>
      <color rgb="FFD41212"/>
      <color rgb="FF9D4B07"/>
      <color rgb="FFEF3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Web!$J$17</c:f>
              <c:strCache>
                <c:ptCount val="1"/>
                <c:pt idx="0">
                  <c:v>Audiencia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38-4B5E-BD33-2776554AF961}"/>
            </c:ext>
          </c:extLst>
        </c:ser>
        <c:ser>
          <c:idx val="4"/>
          <c:order val="1"/>
          <c:tx>
            <c:strRef>
              <c:f>Web!$K$17</c:f>
              <c:strCache>
                <c:ptCount val="1"/>
                <c:pt idx="0">
                  <c:v>Alcance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38-4B5E-BD33-2776554AF961}"/>
            </c:ext>
          </c:extLst>
        </c:ser>
        <c:ser>
          <c:idx val="5"/>
          <c:order val="2"/>
          <c:tx>
            <c:strRef>
              <c:f>Web!$L$17</c:f>
              <c:strCache>
                <c:ptCount val="1"/>
                <c:pt idx="0">
                  <c:v>Interacción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38-4B5E-BD33-2776554AF961}"/>
            </c:ext>
          </c:extLst>
        </c:ser>
        <c:ser>
          <c:idx val="0"/>
          <c:order val="3"/>
          <c:tx>
            <c:strRef>
              <c:f>Web!$J$17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8-4B5E-BD33-2776554AF961}"/>
            </c:ext>
          </c:extLst>
        </c:ser>
        <c:ser>
          <c:idx val="1"/>
          <c:order val="4"/>
          <c:tx>
            <c:strRef>
              <c:f>Web!$K$17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8-4B5E-BD33-2776554AF961}"/>
            </c:ext>
          </c:extLst>
        </c:ser>
        <c:ser>
          <c:idx val="2"/>
          <c:order val="5"/>
          <c:tx>
            <c:strRef>
              <c:f>Web!$L$17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8-4B5E-BD33-2776554AF9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3732352"/>
        <c:axId val="63738240"/>
      </c:barChart>
      <c:catAx>
        <c:axId val="6373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738240"/>
        <c:crosses val="autoZero"/>
        <c:auto val="1"/>
        <c:lblAlgn val="ctr"/>
        <c:lblOffset val="100"/>
        <c:noMultiLvlLbl val="0"/>
      </c:catAx>
      <c:valAx>
        <c:axId val="6373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3732352"/>
        <c:crosses val="autoZero"/>
        <c:crossBetween val="between"/>
      </c:valAx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Web!$J$17</c:f>
              <c:strCache>
                <c:ptCount val="1"/>
                <c:pt idx="0">
                  <c:v>Audiencia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6-49B3-B5D7-A8EF4097E031}"/>
            </c:ext>
          </c:extLst>
        </c:ser>
        <c:ser>
          <c:idx val="4"/>
          <c:order val="1"/>
          <c:tx>
            <c:strRef>
              <c:f>Web!$K$17</c:f>
              <c:strCache>
                <c:ptCount val="1"/>
                <c:pt idx="0">
                  <c:v>Alcance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6-49B3-B5D7-A8EF4097E031}"/>
            </c:ext>
          </c:extLst>
        </c:ser>
        <c:ser>
          <c:idx val="5"/>
          <c:order val="2"/>
          <c:tx>
            <c:strRef>
              <c:f>Web!$L$17</c:f>
              <c:strCache>
                <c:ptCount val="1"/>
                <c:pt idx="0">
                  <c:v>Interacción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6-49B3-B5D7-A8EF4097E031}"/>
            </c:ext>
          </c:extLst>
        </c:ser>
        <c:ser>
          <c:idx val="0"/>
          <c:order val="3"/>
          <c:tx>
            <c:strRef>
              <c:f>Web!$J$17</c:f>
              <c:strCache>
                <c:ptCount val="1"/>
                <c:pt idx="0">
                  <c:v>Audiencia</c:v>
                </c:pt>
              </c:strCache>
            </c:strRef>
          </c:tx>
          <c:spPr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F6-49B3-B5D7-A8EF4097E031}"/>
            </c:ext>
          </c:extLst>
        </c:ser>
        <c:ser>
          <c:idx val="1"/>
          <c:order val="4"/>
          <c:tx>
            <c:strRef>
              <c:f>Web!$K$17</c:f>
              <c:strCache>
                <c:ptCount val="1"/>
                <c:pt idx="0">
                  <c:v>Alcance</c:v>
                </c:pt>
              </c:strCache>
            </c:strRef>
          </c:tx>
          <c:spPr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6F6-49B3-B5D7-A8EF4097E031}"/>
            </c:ext>
          </c:extLst>
        </c:ser>
        <c:ser>
          <c:idx val="2"/>
          <c:order val="5"/>
          <c:tx>
            <c:strRef>
              <c:f>Web!$L$17</c:f>
              <c:strCache>
                <c:ptCount val="1"/>
                <c:pt idx="0">
                  <c:v>Interacción</c:v>
                </c:pt>
              </c:strCache>
            </c:strRef>
          </c:tx>
          <c:spPr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6F6-49B3-B5D7-A8EF4097E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732352"/>
        <c:axId val="63738240"/>
      </c:scatterChart>
      <c:valAx>
        <c:axId val="6373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738240"/>
        <c:crosses val="autoZero"/>
        <c:crossBetween val="midCat"/>
      </c:valAx>
      <c:valAx>
        <c:axId val="6373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3732352"/>
        <c:crosses val="autoZero"/>
        <c:crossBetween val="midCat"/>
      </c:valAx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Facebook!$J$16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Facebook!$J$17:$J$28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04B-94E5-CE35070FEB71}"/>
            </c:ext>
          </c:extLst>
        </c:ser>
        <c:ser>
          <c:idx val="1"/>
          <c:order val="1"/>
          <c:tx>
            <c:strRef>
              <c:f>Facebook!$K$16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Facebook!$K$17:$K$28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6-404B-94E5-CE35070FEB71}"/>
            </c:ext>
          </c:extLst>
        </c:ser>
        <c:ser>
          <c:idx val="2"/>
          <c:order val="2"/>
          <c:tx>
            <c:strRef>
              <c:f>Facebook!$L$16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Facebook!$L$17:$L$28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  <c:pt idx="5">
                  <c:v>16000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26000</c:v>
                </c:pt>
                <c:pt idx="1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6-404B-94E5-CE35070FEB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1544704"/>
        <c:axId val="32411648"/>
      </c:barChart>
      <c:catAx>
        <c:axId val="12154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411648"/>
        <c:crosses val="autoZero"/>
        <c:auto val="1"/>
        <c:lblAlgn val="ctr"/>
        <c:lblOffset val="100"/>
        <c:noMultiLvlLbl val="0"/>
      </c:catAx>
      <c:valAx>
        <c:axId val="324116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15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en Facebook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Facebook!$J$16</c:f>
              <c:strCache>
                <c:ptCount val="1"/>
                <c:pt idx="0">
                  <c:v>Audiencia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Facebook!$J$17:$J$28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E6-4658-8B78-E80D1546240B}"/>
            </c:ext>
          </c:extLst>
        </c:ser>
        <c:ser>
          <c:idx val="1"/>
          <c:order val="1"/>
          <c:tx>
            <c:strRef>
              <c:f>Facebook!$K$16</c:f>
              <c:strCache>
                <c:ptCount val="1"/>
                <c:pt idx="0">
                  <c:v>Alcance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Facebook!$K$17:$K$28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E6-4658-8B78-E80D1546240B}"/>
            </c:ext>
          </c:extLst>
        </c:ser>
        <c:ser>
          <c:idx val="2"/>
          <c:order val="2"/>
          <c:tx>
            <c:strRef>
              <c:f>Facebook!$L$16</c:f>
              <c:strCache>
                <c:ptCount val="1"/>
                <c:pt idx="0">
                  <c:v>Interacción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Facebook!$L$17:$L$28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  <c:pt idx="5">
                  <c:v>16000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26000</c:v>
                </c:pt>
                <c:pt idx="11">
                  <c:v>28000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E6-4658-8B78-E80D15462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411776"/>
        <c:axId val="845405952"/>
      </c:scatterChart>
      <c:valAx>
        <c:axId val="8454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5405952"/>
        <c:crosses val="autoZero"/>
        <c:crossBetween val="midCat"/>
      </c:valAx>
      <c:valAx>
        <c:axId val="84540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541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Twitter!$J$17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Twitter!$J$18:$J$29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1050</c:v>
                </c:pt>
                <c:pt idx="4">
                  <c:v>1100</c:v>
                </c:pt>
                <c:pt idx="5">
                  <c:v>1150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2-4988-AA4E-BECD3F0EE033}"/>
            </c:ext>
          </c:extLst>
        </c:ser>
        <c:ser>
          <c:idx val="1"/>
          <c:order val="1"/>
          <c:tx>
            <c:strRef>
              <c:f>Twitter!$K$17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Twitter!$K$18:$K$29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9000</c:v>
                </c:pt>
                <c:pt idx="9">
                  <c:v>10000</c:v>
                </c:pt>
                <c:pt idx="10">
                  <c:v>15000</c:v>
                </c:pt>
                <c:pt idx="1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2-4988-AA4E-BECD3F0EE033}"/>
            </c:ext>
          </c:extLst>
        </c:ser>
        <c:ser>
          <c:idx val="2"/>
          <c:order val="2"/>
          <c:tx>
            <c:strRef>
              <c:f>Twitter!$L$17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Twitter!$L$18:$L$29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12000</c:v>
                </c:pt>
                <c:pt idx="9">
                  <c:v>8000</c:v>
                </c:pt>
                <c:pt idx="10">
                  <c:v>9000</c:v>
                </c:pt>
                <c:pt idx="1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2-4988-AA4E-BECD3F0EE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3453568"/>
        <c:axId val="33455104"/>
      </c:barChart>
      <c:catAx>
        <c:axId val="3345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455104"/>
        <c:crosses val="autoZero"/>
        <c:auto val="1"/>
        <c:lblAlgn val="ctr"/>
        <c:lblOffset val="100"/>
        <c:noMultiLvlLbl val="0"/>
      </c:catAx>
      <c:valAx>
        <c:axId val="334551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45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Performance Twitter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Twitter!$J$17</c:f>
              <c:strCache>
                <c:ptCount val="1"/>
                <c:pt idx="0">
                  <c:v>Audiencia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Twitter!$J$18:$J$29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1050</c:v>
                </c:pt>
                <c:pt idx="4">
                  <c:v>1100</c:v>
                </c:pt>
                <c:pt idx="5">
                  <c:v>1150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E0-472F-9488-4F1533045CA3}"/>
            </c:ext>
          </c:extLst>
        </c:ser>
        <c:ser>
          <c:idx val="1"/>
          <c:order val="1"/>
          <c:tx>
            <c:strRef>
              <c:f>Twitter!$K$17</c:f>
              <c:strCache>
                <c:ptCount val="1"/>
                <c:pt idx="0">
                  <c:v>Alcance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Twitter!$K$18:$K$29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9000</c:v>
                </c:pt>
                <c:pt idx="9">
                  <c:v>10000</c:v>
                </c:pt>
                <c:pt idx="10">
                  <c:v>15000</c:v>
                </c:pt>
                <c:pt idx="11">
                  <c:v>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E0-472F-9488-4F1533045CA3}"/>
            </c:ext>
          </c:extLst>
        </c:ser>
        <c:ser>
          <c:idx val="2"/>
          <c:order val="2"/>
          <c:tx>
            <c:strRef>
              <c:f>Twitter!$L$17</c:f>
              <c:strCache>
                <c:ptCount val="1"/>
                <c:pt idx="0">
                  <c:v>Interacción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Twitter!$L$18:$L$29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12000</c:v>
                </c:pt>
                <c:pt idx="9">
                  <c:v>8000</c:v>
                </c:pt>
                <c:pt idx="10">
                  <c:v>9000</c:v>
                </c:pt>
                <c:pt idx="11">
                  <c:v>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E0-472F-9488-4F153304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965936"/>
        <c:axId val="955969264"/>
      </c:scatterChart>
      <c:valAx>
        <c:axId val="95596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5969264"/>
        <c:crosses val="autoZero"/>
        <c:crossBetween val="midCat"/>
      </c:valAx>
      <c:valAx>
        <c:axId val="9559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596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Instagram!$J$19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Instagram!$I$20:$I$31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Instagram!$J$20:$J$31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1050</c:v>
                </c:pt>
                <c:pt idx="4">
                  <c:v>1100</c:v>
                </c:pt>
                <c:pt idx="5">
                  <c:v>1150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8-4014-9108-D3F2ED7D2BFC}"/>
            </c:ext>
          </c:extLst>
        </c:ser>
        <c:ser>
          <c:idx val="1"/>
          <c:order val="1"/>
          <c:tx>
            <c:strRef>
              <c:f>Instagram!$K$19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Instagram!$I$20:$I$31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Instagram!$K$20:$K$31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9000</c:v>
                </c:pt>
                <c:pt idx="9">
                  <c:v>10000</c:v>
                </c:pt>
                <c:pt idx="10">
                  <c:v>15000</c:v>
                </c:pt>
                <c:pt idx="1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8-4014-9108-D3F2ED7D2BFC}"/>
            </c:ext>
          </c:extLst>
        </c:ser>
        <c:ser>
          <c:idx val="2"/>
          <c:order val="2"/>
          <c:tx>
            <c:strRef>
              <c:f>Instagram!$L$19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Instagram!$I$20:$I$31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Instagram!$L$20:$L$31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12000</c:v>
                </c:pt>
                <c:pt idx="9">
                  <c:v>8000</c:v>
                </c:pt>
                <c:pt idx="10">
                  <c:v>9000</c:v>
                </c:pt>
                <c:pt idx="11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8-4014-9108-D3F2ED7D2B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3518336"/>
        <c:axId val="33519872"/>
      </c:barChart>
      <c:catAx>
        <c:axId val="3351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19872"/>
        <c:crosses val="autoZero"/>
        <c:auto val="1"/>
        <c:lblAlgn val="ctr"/>
        <c:lblOffset val="100"/>
        <c:noMultiLvlLbl val="0"/>
      </c:catAx>
      <c:valAx>
        <c:axId val="33519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5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Youtube!$J$19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Youtube!$J$20:$J$31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B8D-9210-405FB58097BE}"/>
            </c:ext>
          </c:extLst>
        </c:ser>
        <c:ser>
          <c:idx val="1"/>
          <c:order val="1"/>
          <c:tx>
            <c:strRef>
              <c:f>Youtube!$K$19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Youtube!$K$20:$K$31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C-4B8D-9210-405FB58097BE}"/>
            </c:ext>
          </c:extLst>
        </c:ser>
        <c:ser>
          <c:idx val="2"/>
          <c:order val="2"/>
          <c:tx>
            <c:strRef>
              <c:f>Youtube!$L$19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Youtube!$L$20:$L$31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 formatCode="General">
                  <c:v>0</c:v>
                </c:pt>
                <c:pt idx="3">
                  <c:v>10000</c:v>
                </c:pt>
                <c:pt idx="4">
                  <c:v>12000</c:v>
                </c:pt>
                <c:pt idx="5" formatCode="General">
                  <c:v>0</c:v>
                </c:pt>
                <c:pt idx="6">
                  <c:v>14000</c:v>
                </c:pt>
                <c:pt idx="7">
                  <c:v>16000</c:v>
                </c:pt>
                <c:pt idx="8" formatCode="General">
                  <c:v>0</c:v>
                </c:pt>
                <c:pt idx="9">
                  <c:v>18000</c:v>
                </c:pt>
                <c:pt idx="10">
                  <c:v>20000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C-4B8D-9210-405FB58097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33553792"/>
        <c:axId val="34022528"/>
      </c:barChart>
      <c:catAx>
        <c:axId val="3355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022528"/>
        <c:crosses val="autoZero"/>
        <c:auto val="1"/>
        <c:lblAlgn val="ctr"/>
        <c:lblOffset val="100"/>
        <c:noMultiLvlLbl val="0"/>
      </c:catAx>
      <c:valAx>
        <c:axId val="340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53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Performance YouTube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Youtube!$J$19</c:f>
              <c:strCache>
                <c:ptCount val="1"/>
                <c:pt idx="0">
                  <c:v>Audiencia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Youtube!$J$20:$J$31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8-4FBD-B66C-E3C263294BCC}"/>
            </c:ext>
          </c:extLst>
        </c:ser>
        <c:ser>
          <c:idx val="1"/>
          <c:order val="1"/>
          <c:tx>
            <c:strRef>
              <c:f>Youtube!$K$19</c:f>
              <c:strCache>
                <c:ptCount val="1"/>
                <c:pt idx="0">
                  <c:v>Alcance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Youtube!$K$20:$K$31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8-4FBD-B66C-E3C263294BCC}"/>
            </c:ext>
          </c:extLst>
        </c:ser>
        <c:ser>
          <c:idx val="2"/>
          <c:order val="2"/>
          <c:tx>
            <c:strRef>
              <c:f>Youtube!$L$19</c:f>
              <c:strCache>
                <c:ptCount val="1"/>
                <c:pt idx="0">
                  <c:v>Interacción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Youtube!$L$20:$L$31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 formatCode="General">
                  <c:v>0</c:v>
                </c:pt>
                <c:pt idx="3">
                  <c:v>10000</c:v>
                </c:pt>
                <c:pt idx="4">
                  <c:v>12000</c:v>
                </c:pt>
                <c:pt idx="5" formatCode="General">
                  <c:v>0</c:v>
                </c:pt>
                <c:pt idx="6">
                  <c:v>14000</c:v>
                </c:pt>
                <c:pt idx="7">
                  <c:v>16000</c:v>
                </c:pt>
                <c:pt idx="8" formatCode="General">
                  <c:v>0</c:v>
                </c:pt>
                <c:pt idx="9">
                  <c:v>18000</c:v>
                </c:pt>
                <c:pt idx="10">
                  <c:v>20000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8-4FBD-B66C-E3C263294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357472"/>
        <c:axId val="964358304"/>
      </c:radarChart>
      <c:catAx>
        <c:axId val="9643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4358304"/>
        <c:crosses val="autoZero"/>
        <c:auto val="1"/>
        <c:lblAlgn val="ctr"/>
        <c:lblOffset val="100"/>
        <c:noMultiLvlLbl val="0"/>
      </c:catAx>
      <c:valAx>
        <c:axId val="9643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43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666749</xdr:colOff>
      <xdr:row>30</xdr:row>
      <xdr:rowOff>119063</xdr:rowOff>
    </xdr:from>
    <xdr:to>
      <xdr:col>20</xdr:col>
      <xdr:colOff>142874</xdr:colOff>
      <xdr:row>45</xdr:row>
      <xdr:rowOff>23813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0</xdr:rowOff>
    </xdr:from>
    <xdr:to>
      <xdr:col>10</xdr:col>
      <xdr:colOff>19050</xdr:colOff>
      <xdr:row>13</xdr:row>
      <xdr:rowOff>171450</xdr:rowOff>
    </xdr:to>
    <xdr:pic>
      <xdr:nvPicPr>
        <xdr:cNvPr id="5" name="Imagen 4" descr="MarketingDigital.blo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7781925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642938</xdr:colOff>
      <xdr:row>46</xdr:row>
      <xdr:rowOff>23812</xdr:rowOff>
    </xdr:from>
    <xdr:to>
      <xdr:col>20</xdr:col>
      <xdr:colOff>119063</xdr:colOff>
      <xdr:row>60</xdr:row>
      <xdr:rowOff>119062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14</xdr:row>
      <xdr:rowOff>114300</xdr:rowOff>
    </xdr:from>
    <xdr:to>
      <xdr:col>25</xdr:col>
      <xdr:colOff>723900</xdr:colOff>
      <xdr:row>30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419100</xdr:colOff>
      <xdr:row>31</xdr:row>
      <xdr:rowOff>19050</xdr:rowOff>
    </xdr:from>
    <xdr:to>
      <xdr:col>25</xdr:col>
      <xdr:colOff>666750</xdr:colOff>
      <xdr:row>45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419100</xdr:colOff>
      <xdr:row>0</xdr:row>
      <xdr:rowOff>0</xdr:rowOff>
    </xdr:from>
    <xdr:to>
      <xdr:col>10</xdr:col>
      <xdr:colOff>257175</xdr:colOff>
      <xdr:row>13</xdr:row>
      <xdr:rowOff>171450</xdr:rowOff>
    </xdr:to>
    <xdr:pic>
      <xdr:nvPicPr>
        <xdr:cNvPr id="6" name="Imagen 5" descr="MarketingDigital.b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7781925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30</xdr:row>
      <xdr:rowOff>180975</xdr:rowOff>
    </xdr:from>
    <xdr:to>
      <xdr:col>14</xdr:col>
      <xdr:colOff>695325</xdr:colOff>
      <xdr:row>45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46</xdr:row>
      <xdr:rowOff>133350</xdr:rowOff>
    </xdr:from>
    <xdr:to>
      <xdr:col>15</xdr:col>
      <xdr:colOff>57150</xdr:colOff>
      <xdr:row>61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0</xdr:rowOff>
    </xdr:from>
    <xdr:to>
      <xdr:col>9</xdr:col>
      <xdr:colOff>685800</xdr:colOff>
      <xdr:row>13</xdr:row>
      <xdr:rowOff>171450</xdr:rowOff>
    </xdr:to>
    <xdr:pic>
      <xdr:nvPicPr>
        <xdr:cNvPr id="6" name="Imagen 5" descr="MarketingDigital.b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7724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32</xdr:row>
      <xdr:rowOff>0</xdr:rowOff>
    </xdr:from>
    <xdr:to>
      <xdr:col>15</xdr:col>
      <xdr:colOff>104775</xdr:colOff>
      <xdr:row>46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10</xdr:col>
      <xdr:colOff>0</xdr:colOff>
      <xdr:row>13</xdr:row>
      <xdr:rowOff>171450</xdr:rowOff>
    </xdr:to>
    <xdr:pic>
      <xdr:nvPicPr>
        <xdr:cNvPr id="6" name="Imagen 5" descr="MarketingDigital.blo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7724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104776</xdr:colOff>
      <xdr:row>16</xdr:row>
      <xdr:rowOff>9526</xdr:rowOff>
    </xdr:from>
    <xdr:to>
      <xdr:col>6</xdr:col>
      <xdr:colOff>657226</xdr:colOff>
      <xdr:row>18</xdr:row>
      <xdr:rowOff>171451</xdr:rowOff>
    </xdr:to>
    <xdr:pic>
      <xdr:nvPicPr>
        <xdr:cNvPr id="3" name="2 Imagen" descr="1453320200_youtub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6" y="200026"/>
          <a:ext cx="552450" cy="552450"/>
        </a:xfrm>
        <a:prstGeom prst="rect">
          <a:avLst/>
        </a:prstGeom>
      </xdr:spPr>
    </xdr:pic>
    <xdr:clientData/>
  </xdr:twoCellAnchor>
  <xdr:twoCellAnchor>
    <xdr:from>
      <xdr:col>5</xdr:col>
      <xdr:colOff>571499</xdr:colOff>
      <xdr:row>31</xdr:row>
      <xdr:rowOff>171450</xdr:rowOff>
    </xdr:from>
    <xdr:to>
      <xdr:col>18</xdr:col>
      <xdr:colOff>83343</xdr:colOff>
      <xdr:row>43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644525</xdr:colOff>
      <xdr:row>44</xdr:row>
      <xdr:rowOff>41275</xdr:rowOff>
    </xdr:from>
    <xdr:to>
      <xdr:col>15</xdr:col>
      <xdr:colOff>412750</xdr:colOff>
      <xdr:row>62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285751</xdr:colOff>
      <xdr:row>0</xdr:row>
      <xdr:rowOff>71438</xdr:rowOff>
    </xdr:from>
    <xdr:to>
      <xdr:col>10</xdr:col>
      <xdr:colOff>128588</xdr:colOff>
      <xdr:row>14</xdr:row>
      <xdr:rowOff>52388</xdr:rowOff>
    </xdr:to>
    <xdr:pic>
      <xdr:nvPicPr>
        <xdr:cNvPr id="6" name="Imagen 5" descr="MarketingDigital.blo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71438"/>
          <a:ext cx="77724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97"/>
  <sheetViews>
    <sheetView tabSelected="1" topLeftCell="A21" zoomScaleNormal="100" workbookViewId="0">
      <selection activeCell="E39" sqref="E39"/>
    </sheetView>
  </sheetViews>
  <sheetFormatPr baseColWidth="10" defaultRowHeight="15" x14ac:dyDescent="0.25"/>
  <cols>
    <col min="1" max="2" width="11.42578125" style="5"/>
    <col min="3" max="3" width="14.5703125" style="5" bestFit="1" customWidth="1"/>
    <col min="4" max="4" width="10.7109375" style="5" customWidth="1"/>
    <col min="5" max="5" width="11" style="5" customWidth="1"/>
    <col min="6" max="6" width="14.28515625" style="5" customWidth="1"/>
    <col min="7" max="7" width="11.42578125" style="5" customWidth="1"/>
    <col min="8" max="16384" width="11.42578125" style="5"/>
  </cols>
  <sheetData>
    <row r="15" spans="1:7" x14ac:dyDescent="0.25">
      <c r="A15" s="4" t="s">
        <v>45</v>
      </c>
      <c r="B15" s="4"/>
      <c r="C15" s="4"/>
      <c r="D15" s="4"/>
      <c r="E15" s="4"/>
      <c r="F15" s="4"/>
      <c r="G15" s="4"/>
    </row>
    <row r="16" spans="1:7" ht="15.75" thickBot="1" x14ac:dyDescent="0.3">
      <c r="A16" s="4"/>
      <c r="B16" s="4"/>
      <c r="C16" s="4"/>
      <c r="D16" s="4"/>
      <c r="E16" s="4"/>
      <c r="F16" s="4"/>
      <c r="G16" s="4"/>
    </row>
    <row r="17" spans="1:12" x14ac:dyDescent="0.25">
      <c r="A17" s="4"/>
      <c r="B17" s="4"/>
      <c r="C17" s="4"/>
      <c r="D17" s="4"/>
      <c r="E17" s="4"/>
      <c r="F17" s="4"/>
      <c r="G17" s="4"/>
      <c r="I17" s="6" t="s">
        <v>44</v>
      </c>
      <c r="J17" s="7" t="s">
        <v>0</v>
      </c>
      <c r="K17" s="7" t="s">
        <v>5</v>
      </c>
      <c r="L17" s="8" t="s">
        <v>6</v>
      </c>
    </row>
    <row r="18" spans="1:12" ht="15.75" thickBot="1" x14ac:dyDescent="0.3">
      <c r="C18" s="9"/>
      <c r="E18" s="9"/>
      <c r="G18" s="9"/>
      <c r="I18" s="10" t="s">
        <v>32</v>
      </c>
      <c r="J18" s="11">
        <v>2500</v>
      </c>
      <c r="K18" s="11">
        <v>3000</v>
      </c>
      <c r="L18" s="12">
        <v>5000</v>
      </c>
    </row>
    <row r="19" spans="1:12" x14ac:dyDescent="0.25">
      <c r="A19" s="13" t="s">
        <v>17</v>
      </c>
      <c r="B19" s="14"/>
      <c r="C19" s="15" t="s">
        <v>18</v>
      </c>
      <c r="D19" s="16"/>
      <c r="E19" s="17" t="s">
        <v>19</v>
      </c>
      <c r="F19" s="18"/>
      <c r="G19" s="19" t="s">
        <v>10</v>
      </c>
      <c r="I19" s="20" t="s">
        <v>33</v>
      </c>
      <c r="J19" s="11">
        <v>2800</v>
      </c>
      <c r="K19" s="11">
        <v>2700</v>
      </c>
      <c r="L19" s="12">
        <v>8000</v>
      </c>
    </row>
    <row r="20" spans="1:12" x14ac:dyDescent="0.25">
      <c r="A20" s="21"/>
      <c r="B20" s="22"/>
      <c r="C20" s="1">
        <v>1000</v>
      </c>
      <c r="D20" s="1"/>
      <c r="E20" s="23">
        <v>1200</v>
      </c>
      <c r="F20" s="24"/>
      <c r="G20" s="25">
        <f>E20-C20</f>
        <v>200</v>
      </c>
      <c r="I20" s="10" t="s">
        <v>34</v>
      </c>
      <c r="J20" s="11">
        <v>3100</v>
      </c>
      <c r="K20" s="11">
        <v>2000</v>
      </c>
      <c r="L20" s="12">
        <v>3000</v>
      </c>
    </row>
    <row r="21" spans="1:12" x14ac:dyDescent="0.25">
      <c r="A21" s="21"/>
      <c r="B21" s="22"/>
      <c r="C21" s="26" t="s">
        <v>27</v>
      </c>
      <c r="D21" s="27" t="s">
        <v>28</v>
      </c>
      <c r="E21" s="207"/>
      <c r="F21" s="208"/>
      <c r="G21" s="209"/>
      <c r="I21" s="10" t="s">
        <v>35</v>
      </c>
      <c r="J21" s="11">
        <v>3400</v>
      </c>
      <c r="K21" s="11">
        <v>8000</v>
      </c>
      <c r="L21" s="12">
        <v>7000</v>
      </c>
    </row>
    <row r="22" spans="1:12" ht="15.75" thickBot="1" x14ac:dyDescent="0.3">
      <c r="A22" s="28"/>
      <c r="B22" s="29"/>
      <c r="C22" s="30">
        <v>500</v>
      </c>
      <c r="D22" s="31">
        <v>7000</v>
      </c>
      <c r="E22" s="210"/>
      <c r="F22" s="211"/>
      <c r="G22" s="212"/>
      <c r="H22" s="9"/>
      <c r="I22" s="10" t="s">
        <v>36</v>
      </c>
      <c r="J22" s="11">
        <v>3700</v>
      </c>
      <c r="K22" s="11">
        <v>9000</v>
      </c>
      <c r="L22" s="12">
        <v>5000</v>
      </c>
    </row>
    <row r="23" spans="1:12" ht="15" customHeight="1" x14ac:dyDescent="0.25">
      <c r="A23" s="32"/>
      <c r="B23" s="32"/>
      <c r="C23" s="9"/>
      <c r="D23" s="9"/>
      <c r="E23" s="9"/>
      <c r="F23" s="9"/>
      <c r="G23" s="9"/>
      <c r="H23" s="9"/>
      <c r="I23" s="10" t="s">
        <v>37</v>
      </c>
      <c r="J23" s="11">
        <v>4000</v>
      </c>
      <c r="K23" s="11">
        <v>15000</v>
      </c>
      <c r="L23" s="12">
        <v>4000</v>
      </c>
    </row>
    <row r="24" spans="1:12" ht="15.75" customHeight="1" thickBot="1" x14ac:dyDescent="0.3">
      <c r="A24" s="32"/>
      <c r="B24" s="32"/>
      <c r="C24" s="33"/>
      <c r="D24" s="34"/>
      <c r="E24" s="35"/>
      <c r="F24" s="34"/>
      <c r="G24" s="36"/>
      <c r="I24" s="10" t="s">
        <v>38</v>
      </c>
      <c r="J24" s="11">
        <v>4300</v>
      </c>
      <c r="K24" s="11">
        <v>15000</v>
      </c>
      <c r="L24" s="12">
        <v>4500</v>
      </c>
    </row>
    <row r="25" spans="1:12" ht="14.25" customHeight="1" x14ac:dyDescent="0.25">
      <c r="A25" s="13" t="s">
        <v>23</v>
      </c>
      <c r="B25" s="14"/>
      <c r="C25" s="15" t="s">
        <v>24</v>
      </c>
      <c r="D25" s="16"/>
      <c r="E25" s="37" t="s">
        <v>25</v>
      </c>
      <c r="F25" s="38"/>
      <c r="G25" s="36"/>
      <c r="H25" s="9"/>
      <c r="I25" s="10" t="s">
        <v>39</v>
      </c>
      <c r="J25" s="11">
        <v>4600</v>
      </c>
      <c r="K25" s="11">
        <v>16000</v>
      </c>
      <c r="L25" s="12">
        <v>9000</v>
      </c>
    </row>
    <row r="26" spans="1:12" ht="14.25" customHeight="1" thickBot="1" x14ac:dyDescent="0.3">
      <c r="A26" s="28"/>
      <c r="B26" s="29"/>
      <c r="C26" s="2">
        <v>200</v>
      </c>
      <c r="D26" s="3"/>
      <c r="E26" s="2">
        <v>1000</v>
      </c>
      <c r="F26" s="39"/>
      <c r="G26" s="36"/>
      <c r="H26" s="9"/>
      <c r="I26" s="10" t="s">
        <v>40</v>
      </c>
      <c r="J26" s="11">
        <v>4900</v>
      </c>
      <c r="K26" s="11">
        <v>9000</v>
      </c>
      <c r="L26" s="12">
        <v>0</v>
      </c>
    </row>
    <row r="27" spans="1:12" ht="14.25" customHeight="1" x14ac:dyDescent="0.25">
      <c r="A27" s="32"/>
      <c r="B27" s="32"/>
      <c r="C27" s="35"/>
      <c r="D27" s="35"/>
      <c r="E27" s="35"/>
      <c r="F27" s="35"/>
      <c r="G27" s="36"/>
      <c r="H27" s="9"/>
      <c r="I27" s="10" t="s">
        <v>41</v>
      </c>
      <c r="J27" s="11">
        <v>5200</v>
      </c>
      <c r="K27" s="11">
        <v>10000</v>
      </c>
      <c r="L27" s="12">
        <v>8000</v>
      </c>
    </row>
    <row r="28" spans="1:12" ht="15.75" thickBot="1" x14ac:dyDescent="0.3">
      <c r="D28" s="9"/>
      <c r="F28" s="9"/>
      <c r="I28" s="10" t="s">
        <v>42</v>
      </c>
      <c r="J28" s="11">
        <v>5500</v>
      </c>
      <c r="K28" s="11">
        <v>9000</v>
      </c>
      <c r="L28" s="12">
        <v>9000</v>
      </c>
    </row>
    <row r="29" spans="1:12" ht="15.75" thickBot="1" x14ac:dyDescent="0.3">
      <c r="A29" s="13" t="s">
        <v>26</v>
      </c>
      <c r="B29" s="40"/>
      <c r="C29" s="41" t="s">
        <v>20</v>
      </c>
      <c r="D29" s="41" t="s">
        <v>3</v>
      </c>
      <c r="E29" s="41" t="s">
        <v>21</v>
      </c>
      <c r="F29" s="42" t="s">
        <v>22</v>
      </c>
      <c r="G29" s="43" t="s">
        <v>15</v>
      </c>
      <c r="H29" s="9"/>
      <c r="I29" s="44" t="s">
        <v>43</v>
      </c>
      <c r="J29" s="11">
        <v>5800</v>
      </c>
      <c r="K29" s="45">
        <v>8000</v>
      </c>
      <c r="L29" s="46">
        <v>1000</v>
      </c>
    </row>
    <row r="30" spans="1:12" ht="15.75" thickBot="1" x14ac:dyDescent="0.3">
      <c r="A30" s="28"/>
      <c r="B30" s="47"/>
      <c r="C30" s="48">
        <v>17000</v>
      </c>
      <c r="D30" s="49">
        <v>427388</v>
      </c>
      <c r="E30" s="48">
        <v>901077</v>
      </c>
      <c r="F30" s="48">
        <v>170600</v>
      </c>
      <c r="G30" s="50">
        <f>C30+D30+E30+F30</f>
        <v>1516065</v>
      </c>
      <c r="H30" s="9"/>
    </row>
    <row r="31" spans="1:12" ht="15" customHeight="1" x14ac:dyDescent="0.25">
      <c r="A31" s="51"/>
      <c r="B31" s="51"/>
      <c r="C31" s="52"/>
      <c r="D31" s="53"/>
      <c r="E31" s="54"/>
      <c r="F31" s="54"/>
      <c r="G31" s="9"/>
    </row>
    <row r="32" spans="1:12" x14ac:dyDescent="0.25">
      <c r="A32" s="9"/>
      <c r="B32" s="9"/>
      <c r="C32" s="9"/>
    </row>
    <row r="33" spans="1:8" x14ac:dyDescent="0.25">
      <c r="A33" s="55"/>
      <c r="B33" s="55"/>
      <c r="C33" s="33"/>
      <c r="D33" s="9"/>
      <c r="E33" s="56"/>
      <c r="F33" s="9"/>
      <c r="G33" s="9"/>
    </row>
    <row r="34" spans="1:8" ht="15.75" thickBot="1" x14ac:dyDescent="0.3">
      <c r="C34" s="9"/>
      <c r="E34" s="9"/>
    </row>
    <row r="35" spans="1:8" x14ac:dyDescent="0.25">
      <c r="A35" s="13" t="s">
        <v>9</v>
      </c>
      <c r="B35" s="14"/>
      <c r="C35" s="57" t="s">
        <v>8</v>
      </c>
      <c r="D35" s="58" t="s">
        <v>11</v>
      </c>
      <c r="E35" s="41" t="s">
        <v>10</v>
      </c>
      <c r="F35" s="59" t="s">
        <v>29</v>
      </c>
      <c r="G35" s="60"/>
      <c r="H35" s="9"/>
    </row>
    <row r="36" spans="1:8" ht="15.75" thickBot="1" x14ac:dyDescent="0.3">
      <c r="A36" s="28"/>
      <c r="B36" s="29"/>
      <c r="C36" s="61">
        <v>50000</v>
      </c>
      <c r="D36" s="48">
        <v>60000</v>
      </c>
      <c r="E36" s="62">
        <f>D36-C36</f>
        <v>10000</v>
      </c>
      <c r="F36" s="63">
        <v>0.45</v>
      </c>
      <c r="G36" s="64"/>
      <c r="H36" s="9"/>
    </row>
    <row r="37" spans="1:8" x14ac:dyDescent="0.25">
      <c r="B37" s="9"/>
      <c r="C37" s="9"/>
      <c r="D37" s="9"/>
      <c r="E37" s="9"/>
      <c r="F37" s="9"/>
      <c r="G37" s="9"/>
    </row>
    <row r="60" spans="1:6" x14ac:dyDescent="0.25">
      <c r="A60" s="9"/>
      <c r="B60" s="9"/>
      <c r="C60" s="9"/>
      <c r="D60" s="9"/>
      <c r="E60" s="9"/>
      <c r="F60" s="9"/>
    </row>
    <row r="61" spans="1:6" x14ac:dyDescent="0.25">
      <c r="A61" s="9"/>
      <c r="B61" s="9"/>
      <c r="C61" s="9"/>
      <c r="D61" s="9"/>
      <c r="E61" s="9"/>
      <c r="F61" s="9"/>
    </row>
    <row r="62" spans="1:6" x14ac:dyDescent="0.25">
      <c r="A62" s="9"/>
      <c r="B62" s="9"/>
      <c r="C62" s="9"/>
      <c r="D62" s="9"/>
      <c r="E62" s="9"/>
      <c r="F62" s="9"/>
    </row>
    <row r="63" spans="1:6" x14ac:dyDescent="0.25">
      <c r="A63" s="9"/>
      <c r="B63" s="9"/>
      <c r="C63" s="9"/>
      <c r="D63" s="9"/>
      <c r="E63" s="9"/>
      <c r="F63" s="9"/>
    </row>
    <row r="64" spans="1:6" x14ac:dyDescent="0.25">
      <c r="A64" s="9"/>
      <c r="B64" s="9"/>
      <c r="C64" s="9"/>
      <c r="D64" s="9"/>
      <c r="E64" s="9"/>
      <c r="F64" s="9"/>
    </row>
    <row r="65" spans="1:6" x14ac:dyDescent="0.25">
      <c r="A65" s="9"/>
      <c r="B65" s="9"/>
      <c r="C65" s="9"/>
      <c r="D65" s="9"/>
      <c r="E65" s="9"/>
      <c r="F65" s="9"/>
    </row>
    <row r="66" spans="1:6" x14ac:dyDescent="0.25">
      <c r="A66" s="9"/>
      <c r="B66" s="9"/>
      <c r="C66" s="9"/>
      <c r="D66" s="9"/>
      <c r="E66" s="9"/>
      <c r="F66" s="9"/>
    </row>
    <row r="67" spans="1:6" x14ac:dyDescent="0.25">
      <c r="A67" s="9"/>
      <c r="B67" s="9"/>
      <c r="C67" s="9"/>
      <c r="D67" s="9"/>
      <c r="E67" s="9"/>
      <c r="F67" s="9"/>
    </row>
    <row r="68" spans="1:6" x14ac:dyDescent="0.25">
      <c r="A68" s="9"/>
      <c r="B68" s="9"/>
      <c r="C68" s="9"/>
      <c r="D68" s="9"/>
      <c r="E68" s="9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9"/>
      <c r="B70" s="9"/>
      <c r="C70" s="9"/>
      <c r="D70" s="9"/>
      <c r="E70" s="9"/>
      <c r="F70" s="9"/>
    </row>
    <row r="71" spans="1:6" x14ac:dyDescent="0.25">
      <c r="A71" s="9"/>
      <c r="B71" s="9"/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x14ac:dyDescent="0.25">
      <c r="A74" s="9"/>
      <c r="B74" s="9"/>
      <c r="C74" s="9"/>
      <c r="D74" s="9"/>
      <c r="E74" s="9"/>
      <c r="F74" s="9"/>
    </row>
    <row r="75" spans="1:6" x14ac:dyDescent="0.25">
      <c r="A75" s="9"/>
      <c r="B75" s="9"/>
      <c r="C75" s="9"/>
      <c r="D75" s="9"/>
      <c r="E75" s="9"/>
      <c r="F75" s="9"/>
    </row>
    <row r="76" spans="1:6" x14ac:dyDescent="0.25">
      <c r="A76" s="9"/>
      <c r="B76" s="9"/>
      <c r="C76" s="9"/>
      <c r="D76" s="9"/>
      <c r="E76" s="9"/>
      <c r="F76" s="9"/>
    </row>
    <row r="77" spans="1:6" x14ac:dyDescent="0.25">
      <c r="A77" s="9"/>
      <c r="B77" s="9"/>
      <c r="C77" s="9"/>
      <c r="D77" s="9"/>
      <c r="E77" s="9"/>
      <c r="F77" s="9"/>
    </row>
    <row r="78" spans="1:6" x14ac:dyDescent="0.25">
      <c r="A78" s="9"/>
      <c r="B78" s="9"/>
      <c r="C78" s="9"/>
      <c r="D78" s="9"/>
      <c r="E78" s="9"/>
      <c r="F78" s="9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  <row r="85" spans="1:6" x14ac:dyDescent="0.25">
      <c r="A85" s="9"/>
      <c r="B85" s="9"/>
      <c r="C85" s="9"/>
      <c r="D85" s="9"/>
      <c r="E85" s="9"/>
      <c r="F85" s="9"/>
    </row>
    <row r="86" spans="1:6" x14ac:dyDescent="0.25">
      <c r="A86" s="9"/>
      <c r="B86" s="9"/>
      <c r="C86" s="9"/>
      <c r="D86" s="9"/>
      <c r="E86" s="9"/>
      <c r="F86" s="9"/>
    </row>
    <row r="87" spans="1:6" x14ac:dyDescent="0.25">
      <c r="A87" s="9"/>
      <c r="B87" s="9"/>
      <c r="C87" s="9"/>
      <c r="D87" s="9"/>
      <c r="E87" s="9"/>
      <c r="F87" s="9"/>
    </row>
    <row r="88" spans="1:6" x14ac:dyDescent="0.25">
      <c r="A88" s="9"/>
      <c r="B88" s="9"/>
      <c r="C88" s="9"/>
      <c r="D88" s="9"/>
      <c r="E88" s="9"/>
      <c r="F88" s="9"/>
    </row>
    <row r="89" spans="1:6" x14ac:dyDescent="0.25">
      <c r="A89" s="9"/>
      <c r="B89" s="9"/>
      <c r="C89" s="9"/>
      <c r="D89" s="9"/>
      <c r="E89" s="9"/>
      <c r="F89" s="9"/>
    </row>
    <row r="90" spans="1:6" x14ac:dyDescent="0.25">
      <c r="A90" s="9"/>
      <c r="B90" s="9"/>
      <c r="C90" s="9"/>
      <c r="D90" s="9"/>
      <c r="E90" s="9"/>
      <c r="F90" s="9"/>
    </row>
    <row r="91" spans="1:6" x14ac:dyDescent="0.25">
      <c r="A91" s="9"/>
      <c r="B91" s="9"/>
      <c r="C91" s="9"/>
      <c r="D91" s="9"/>
      <c r="E91" s="9"/>
      <c r="F91" s="9"/>
    </row>
    <row r="92" spans="1:6" x14ac:dyDescent="0.25">
      <c r="A92" s="9"/>
      <c r="B92" s="9"/>
      <c r="C92" s="9"/>
      <c r="D92" s="9"/>
      <c r="E92" s="9"/>
      <c r="F92" s="9"/>
    </row>
    <row r="93" spans="1:6" x14ac:dyDescent="0.25">
      <c r="A93" s="9"/>
      <c r="B93" s="9"/>
      <c r="C93" s="9"/>
      <c r="D93" s="9"/>
      <c r="E93" s="9"/>
      <c r="F93" s="9"/>
    </row>
    <row r="94" spans="1:6" x14ac:dyDescent="0.25">
      <c r="A94" s="9"/>
      <c r="B94" s="9"/>
      <c r="C94" s="9"/>
      <c r="D94" s="9"/>
      <c r="E94" s="9"/>
      <c r="F94" s="9"/>
    </row>
    <row r="95" spans="1:6" x14ac:dyDescent="0.25">
      <c r="A95" s="9"/>
      <c r="B95" s="9"/>
      <c r="C95" s="9"/>
      <c r="D95" s="9"/>
      <c r="E95" s="9"/>
      <c r="F95" s="9"/>
    </row>
    <row r="96" spans="1:6" x14ac:dyDescent="0.25">
      <c r="A96" s="9"/>
      <c r="B96" s="9"/>
      <c r="C96" s="9"/>
      <c r="D96" s="9"/>
      <c r="E96" s="9"/>
      <c r="F96" s="9"/>
    </row>
    <row r="97" spans="1:6" x14ac:dyDescent="0.25">
      <c r="A97" s="9"/>
      <c r="B97" s="9"/>
      <c r="C97" s="9"/>
      <c r="D97" s="9"/>
      <c r="E97" s="9"/>
      <c r="F97" s="9"/>
    </row>
  </sheetData>
  <mergeCells count="16">
    <mergeCell ref="A25:B26"/>
    <mergeCell ref="C25:D25"/>
    <mergeCell ref="A35:B36"/>
    <mergeCell ref="F35:G35"/>
    <mergeCell ref="F36:G36"/>
    <mergeCell ref="A29:B30"/>
    <mergeCell ref="E25:F25"/>
    <mergeCell ref="C26:D26"/>
    <mergeCell ref="E26:F26"/>
    <mergeCell ref="A15:G17"/>
    <mergeCell ref="A19:B22"/>
    <mergeCell ref="C20:D20"/>
    <mergeCell ref="E20:F20"/>
    <mergeCell ref="C19:D19"/>
    <mergeCell ref="E19:F19"/>
    <mergeCell ref="E21:G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84"/>
  <sheetViews>
    <sheetView zoomScale="50" zoomScaleNormal="50" workbookViewId="0">
      <selection activeCell="F38" sqref="F38"/>
    </sheetView>
  </sheetViews>
  <sheetFormatPr baseColWidth="10" defaultRowHeight="15" x14ac:dyDescent="0.25"/>
  <cols>
    <col min="1" max="2" width="11.42578125" style="5"/>
    <col min="3" max="3" width="14" style="5" customWidth="1"/>
    <col min="4" max="4" width="13.42578125" style="5" customWidth="1"/>
    <col min="5" max="5" width="12.85546875" style="5" customWidth="1"/>
    <col min="6" max="6" width="11.42578125" style="5" customWidth="1"/>
    <col min="7" max="7" width="10.28515625" style="5" customWidth="1"/>
    <col min="8" max="16384" width="11.42578125" style="5"/>
  </cols>
  <sheetData>
    <row r="13" spans="1:12" ht="15" customHeight="1" x14ac:dyDescent="0.25"/>
    <row r="14" spans="1:12" x14ac:dyDescent="0.25">
      <c r="A14" s="4" t="s">
        <v>46</v>
      </c>
      <c r="B14" s="4"/>
      <c r="C14" s="4"/>
      <c r="D14" s="4"/>
      <c r="E14" s="4"/>
      <c r="F14" s="4"/>
      <c r="G14" s="4"/>
    </row>
    <row r="15" spans="1:12" ht="15.75" thickBot="1" x14ac:dyDescent="0.3">
      <c r="A15" s="4"/>
      <c r="B15" s="4"/>
      <c r="C15" s="4"/>
      <c r="D15" s="4"/>
      <c r="E15" s="4"/>
      <c r="F15" s="4"/>
      <c r="G15" s="4"/>
    </row>
    <row r="16" spans="1:12" x14ac:dyDescent="0.25">
      <c r="A16" s="4"/>
      <c r="B16" s="4"/>
      <c r="C16" s="4"/>
      <c r="D16" s="4"/>
      <c r="E16" s="4"/>
      <c r="F16" s="4"/>
      <c r="G16" s="4"/>
      <c r="I16" s="65" t="s">
        <v>44</v>
      </c>
      <c r="J16" s="66" t="s">
        <v>0</v>
      </c>
      <c r="K16" s="66" t="s">
        <v>5</v>
      </c>
      <c r="L16" s="67" t="s">
        <v>6</v>
      </c>
    </row>
    <row r="17" spans="1:12" ht="15" customHeight="1" thickBot="1" x14ac:dyDescent="0.3">
      <c r="I17" s="68" t="s">
        <v>32</v>
      </c>
      <c r="J17" s="69">
        <v>1000</v>
      </c>
      <c r="K17" s="69">
        <v>3000</v>
      </c>
      <c r="L17" s="70">
        <v>6000</v>
      </c>
    </row>
    <row r="18" spans="1:12" ht="15" customHeight="1" x14ac:dyDescent="0.25">
      <c r="A18" s="71" t="s">
        <v>0</v>
      </c>
      <c r="B18" s="72"/>
      <c r="C18" s="73" t="s">
        <v>7</v>
      </c>
      <c r="D18" s="74" t="s">
        <v>2</v>
      </c>
      <c r="E18" s="74" t="s">
        <v>1</v>
      </c>
      <c r="F18" s="74" t="s">
        <v>31</v>
      </c>
      <c r="G18" s="75" t="s">
        <v>10</v>
      </c>
      <c r="H18" s="9"/>
      <c r="I18" s="76" t="s">
        <v>33</v>
      </c>
      <c r="J18" s="69">
        <v>1050</v>
      </c>
      <c r="K18" s="69">
        <v>5000</v>
      </c>
      <c r="L18" s="70">
        <v>8000</v>
      </c>
    </row>
    <row r="19" spans="1:12" ht="15.75" thickBot="1" x14ac:dyDescent="0.3">
      <c r="A19" s="77"/>
      <c r="B19" s="78"/>
      <c r="C19" s="79">
        <v>23000</v>
      </c>
      <c r="D19" s="80">
        <v>130</v>
      </c>
      <c r="E19" s="81">
        <v>0</v>
      </c>
      <c r="F19" s="79">
        <v>23130</v>
      </c>
      <c r="G19" s="82">
        <f>D19-E19</f>
        <v>130</v>
      </c>
      <c r="H19" s="9"/>
      <c r="I19" s="68" t="s">
        <v>34</v>
      </c>
      <c r="J19" s="69">
        <v>1100</v>
      </c>
      <c r="K19" s="69">
        <v>7000</v>
      </c>
      <c r="L19" s="70">
        <v>10000</v>
      </c>
    </row>
    <row r="20" spans="1:12" ht="15.75" customHeight="1" x14ac:dyDescent="0.25">
      <c r="A20" s="83"/>
      <c r="B20" s="83"/>
      <c r="C20" s="35"/>
      <c r="D20" s="35"/>
      <c r="E20" s="34"/>
      <c r="F20" s="34"/>
      <c r="G20" s="36"/>
      <c r="H20" s="9"/>
      <c r="I20" s="68" t="s">
        <v>35</v>
      </c>
      <c r="J20" s="69">
        <v>1150</v>
      </c>
      <c r="K20" s="69">
        <v>9000</v>
      </c>
      <c r="L20" s="70">
        <v>12000</v>
      </c>
    </row>
    <row r="21" spans="1:12" ht="15" customHeight="1" thickBot="1" x14ac:dyDescent="0.3">
      <c r="C21" s="9"/>
      <c r="D21" s="9"/>
      <c r="E21" s="9"/>
      <c r="F21" s="9"/>
      <c r="I21" s="68" t="s">
        <v>36</v>
      </c>
      <c r="J21" s="69">
        <v>1200</v>
      </c>
      <c r="K21" s="69">
        <v>11000</v>
      </c>
      <c r="L21" s="70">
        <v>14000</v>
      </c>
    </row>
    <row r="22" spans="1:12" ht="15" customHeight="1" x14ac:dyDescent="0.25">
      <c r="A22" s="71" t="s">
        <v>5</v>
      </c>
      <c r="B22" s="84"/>
      <c r="C22" s="85" t="s">
        <v>8</v>
      </c>
      <c r="D22" s="86" t="s">
        <v>3</v>
      </c>
      <c r="E22" s="87" t="s">
        <v>4</v>
      </c>
      <c r="F22" s="87" t="s">
        <v>11</v>
      </c>
      <c r="G22" s="88" t="s">
        <v>10</v>
      </c>
      <c r="H22" s="9"/>
      <c r="I22" s="68" t="s">
        <v>37</v>
      </c>
      <c r="J22" s="69">
        <v>1250</v>
      </c>
      <c r="K22" s="69">
        <v>13000</v>
      </c>
      <c r="L22" s="70">
        <v>16000</v>
      </c>
    </row>
    <row r="23" spans="1:12" ht="15.75" thickBot="1" x14ac:dyDescent="0.3">
      <c r="A23" s="77"/>
      <c r="B23" s="89"/>
      <c r="C23" s="90">
        <v>17000</v>
      </c>
      <c r="D23" s="90">
        <v>427388</v>
      </c>
      <c r="E23" s="90">
        <v>901077</v>
      </c>
      <c r="F23" s="90">
        <v>170600</v>
      </c>
      <c r="G23" s="91">
        <f>F23-C23</f>
        <v>153600</v>
      </c>
      <c r="H23" s="9"/>
      <c r="I23" s="68" t="s">
        <v>38</v>
      </c>
      <c r="J23" s="69">
        <v>1300</v>
      </c>
      <c r="K23" s="69">
        <v>15000</v>
      </c>
      <c r="L23" s="70">
        <v>18000</v>
      </c>
    </row>
    <row r="24" spans="1:12" ht="15" customHeight="1" x14ac:dyDescent="0.25">
      <c r="A24" s="51"/>
      <c r="B24" s="51"/>
      <c r="C24" s="52"/>
      <c r="D24" s="53"/>
      <c r="E24" s="54"/>
      <c r="F24" s="54"/>
      <c r="G24" s="9"/>
      <c r="I24" s="68" t="s">
        <v>39</v>
      </c>
      <c r="J24" s="69">
        <v>1350</v>
      </c>
      <c r="K24" s="69">
        <v>17000</v>
      </c>
      <c r="L24" s="70">
        <v>20000</v>
      </c>
    </row>
    <row r="25" spans="1:12" ht="15.75" thickBot="1" x14ac:dyDescent="0.3">
      <c r="I25" s="68" t="s">
        <v>40</v>
      </c>
      <c r="J25" s="69">
        <v>1400</v>
      </c>
      <c r="K25" s="69">
        <v>19000</v>
      </c>
      <c r="L25" s="70">
        <v>22000</v>
      </c>
    </row>
    <row r="26" spans="1:12" x14ac:dyDescent="0.25">
      <c r="A26" s="71" t="s">
        <v>6</v>
      </c>
      <c r="B26" s="72"/>
      <c r="C26" s="92" t="s">
        <v>8</v>
      </c>
      <c r="D26" s="93"/>
      <c r="E26" s="94" t="s">
        <v>11</v>
      </c>
      <c r="F26" s="93"/>
      <c r="G26" s="88" t="s">
        <v>10</v>
      </c>
      <c r="H26" s="9"/>
      <c r="I26" s="68" t="s">
        <v>41</v>
      </c>
      <c r="J26" s="69">
        <v>1450</v>
      </c>
      <c r="K26" s="69">
        <v>21000</v>
      </c>
      <c r="L26" s="70">
        <v>24000</v>
      </c>
    </row>
    <row r="27" spans="1:12" ht="15.75" thickBot="1" x14ac:dyDescent="0.3">
      <c r="A27" s="77"/>
      <c r="B27" s="78"/>
      <c r="C27" s="90">
        <v>41000</v>
      </c>
      <c r="D27" s="95">
        <f>C27/C19</f>
        <v>1.7826086956521738</v>
      </c>
      <c r="E27" s="90">
        <v>45000</v>
      </c>
      <c r="F27" s="96">
        <f>E27/F19</f>
        <v>1.9455252918287937</v>
      </c>
      <c r="G27" s="82">
        <f>E27-C27</f>
        <v>4000</v>
      </c>
      <c r="I27" s="68" t="s">
        <v>42</v>
      </c>
      <c r="J27" s="69">
        <v>1500</v>
      </c>
      <c r="K27" s="69">
        <v>23000</v>
      </c>
      <c r="L27" s="70">
        <v>26000</v>
      </c>
    </row>
    <row r="28" spans="1:12" ht="15.75" thickBot="1" x14ac:dyDescent="0.3">
      <c r="A28" s="55"/>
      <c r="B28" s="55"/>
      <c r="C28" s="33"/>
      <c r="E28" s="56"/>
      <c r="F28" s="9"/>
      <c r="G28" s="9"/>
      <c r="I28" s="97" t="s">
        <v>43</v>
      </c>
      <c r="J28" s="69">
        <v>1550</v>
      </c>
      <c r="K28" s="69">
        <v>25000</v>
      </c>
      <c r="L28" s="70">
        <v>28000</v>
      </c>
    </row>
    <row r="29" spans="1:12" ht="15.75" thickBot="1" x14ac:dyDescent="0.3">
      <c r="E29" s="9"/>
    </row>
    <row r="30" spans="1:12" x14ac:dyDescent="0.25">
      <c r="A30" s="71" t="s">
        <v>9</v>
      </c>
      <c r="B30" s="72"/>
      <c r="C30" s="98" t="s">
        <v>8</v>
      </c>
      <c r="D30" s="66" t="s">
        <v>11</v>
      </c>
      <c r="E30" s="87" t="s">
        <v>10</v>
      </c>
      <c r="F30" s="99"/>
      <c r="G30" s="100"/>
    </row>
    <row r="31" spans="1:12" ht="15.75" thickBot="1" x14ac:dyDescent="0.3">
      <c r="A31" s="77"/>
      <c r="B31" s="78"/>
      <c r="C31" s="90">
        <v>50000</v>
      </c>
      <c r="D31" s="101">
        <v>55000</v>
      </c>
      <c r="E31" s="102">
        <f>D31-C31</f>
        <v>5000</v>
      </c>
      <c r="F31" s="103"/>
      <c r="G31" s="104"/>
    </row>
    <row r="33" spans="1:8" x14ac:dyDescent="0.25">
      <c r="A33" s="9"/>
      <c r="B33" s="9"/>
      <c r="C33" s="9"/>
      <c r="D33" s="9"/>
      <c r="E33" s="9"/>
      <c r="F33" s="9"/>
      <c r="G33" s="9"/>
    </row>
    <row r="34" spans="1:8" ht="13.5" customHeight="1" x14ac:dyDescent="0.35">
      <c r="A34" s="9"/>
      <c r="B34" s="9"/>
      <c r="C34" s="105"/>
      <c r="D34" s="105"/>
      <c r="E34" s="105"/>
      <c r="F34" s="105"/>
      <c r="G34" s="105"/>
      <c r="H34" s="9"/>
    </row>
    <row r="35" spans="1:8" x14ac:dyDescent="0.25">
      <c r="A35" s="9"/>
      <c r="B35" s="9"/>
      <c r="C35" s="106"/>
      <c r="D35" s="106"/>
      <c r="E35" s="106"/>
      <c r="F35" s="106"/>
      <c r="G35" s="106"/>
      <c r="H35" s="9"/>
    </row>
    <row r="36" spans="1:8" x14ac:dyDescent="0.25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s="9"/>
      <c r="B37" s="9"/>
      <c r="C37" s="9"/>
      <c r="D37" s="9"/>
      <c r="E37" s="9"/>
      <c r="F37" s="9"/>
      <c r="G37" s="9"/>
      <c r="H37" s="9"/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7" x14ac:dyDescent="0.25">
      <c r="A49" s="9"/>
      <c r="B49" s="9"/>
      <c r="C49" s="9"/>
      <c r="D49" s="9"/>
      <c r="E49" s="9"/>
      <c r="F49" s="9"/>
      <c r="G49" s="9"/>
    </row>
    <row r="60" spans="1:7" x14ac:dyDescent="0.25">
      <c r="A60" s="9"/>
      <c r="B60" s="9"/>
      <c r="C60" s="9"/>
      <c r="D60" s="9"/>
      <c r="E60" s="9"/>
      <c r="F60" s="9"/>
    </row>
    <row r="61" spans="1:7" x14ac:dyDescent="0.25">
      <c r="A61" s="9"/>
      <c r="B61" s="9"/>
      <c r="C61" s="9"/>
      <c r="D61" s="9"/>
      <c r="E61" s="9"/>
      <c r="F61" s="9"/>
    </row>
    <row r="62" spans="1:7" x14ac:dyDescent="0.25">
      <c r="A62" s="9"/>
      <c r="B62" s="9"/>
      <c r="C62" s="9"/>
      <c r="D62" s="9"/>
      <c r="E62" s="9"/>
      <c r="F62" s="9"/>
    </row>
    <row r="63" spans="1:7" x14ac:dyDescent="0.25">
      <c r="A63" s="9"/>
      <c r="B63" s="9"/>
      <c r="C63" s="9"/>
      <c r="D63" s="9"/>
      <c r="E63" s="9"/>
      <c r="F63" s="9"/>
    </row>
    <row r="64" spans="1:7" x14ac:dyDescent="0.25">
      <c r="A64" s="9"/>
      <c r="B64" s="9"/>
      <c r="C64" s="9"/>
      <c r="D64" s="9"/>
      <c r="E64" s="9"/>
      <c r="F64" s="9"/>
    </row>
    <row r="65" spans="1:6" x14ac:dyDescent="0.25">
      <c r="A65" s="9"/>
      <c r="B65" s="9"/>
      <c r="C65" s="9"/>
      <c r="D65" s="9"/>
      <c r="E65" s="9"/>
      <c r="F65" s="9"/>
    </row>
    <row r="66" spans="1:6" x14ac:dyDescent="0.25">
      <c r="A66" s="9"/>
      <c r="B66" s="9"/>
      <c r="C66" s="9"/>
      <c r="D66" s="9"/>
      <c r="E66" s="9"/>
      <c r="F66" s="9"/>
    </row>
    <row r="67" spans="1:6" x14ac:dyDescent="0.25">
      <c r="A67" s="9"/>
      <c r="B67" s="9"/>
      <c r="C67" s="9"/>
      <c r="D67" s="9"/>
      <c r="E67" s="9"/>
      <c r="F67" s="9"/>
    </row>
    <row r="68" spans="1:6" x14ac:dyDescent="0.25">
      <c r="A68" s="9"/>
      <c r="B68" s="9"/>
      <c r="C68" s="9"/>
      <c r="D68" s="9"/>
      <c r="E68" s="9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9"/>
      <c r="B70" s="9"/>
      <c r="C70" s="9"/>
      <c r="D70" s="9"/>
      <c r="E70" s="9"/>
      <c r="F70" s="9"/>
    </row>
    <row r="71" spans="1:6" x14ac:dyDescent="0.25">
      <c r="A71" s="9"/>
      <c r="B71" s="9"/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x14ac:dyDescent="0.25">
      <c r="A74" s="9"/>
      <c r="B74" s="9"/>
      <c r="C74" s="9"/>
      <c r="D74" s="9"/>
      <c r="E74" s="9"/>
      <c r="F74" s="9"/>
    </row>
    <row r="75" spans="1:6" x14ac:dyDescent="0.25">
      <c r="A75" s="9"/>
      <c r="B75" s="9"/>
      <c r="C75" s="9"/>
      <c r="D75" s="9"/>
      <c r="E75" s="9"/>
      <c r="F75" s="9"/>
    </row>
    <row r="76" spans="1:6" x14ac:dyDescent="0.25">
      <c r="A76" s="9"/>
      <c r="B76" s="9"/>
      <c r="C76" s="9"/>
      <c r="D76" s="9"/>
      <c r="E76" s="9"/>
      <c r="F76" s="9"/>
    </row>
    <row r="77" spans="1:6" x14ac:dyDescent="0.25">
      <c r="A77" s="9"/>
      <c r="B77" s="9"/>
      <c r="C77" s="9"/>
      <c r="D77" s="9"/>
      <c r="E77" s="9"/>
      <c r="F77" s="9"/>
    </row>
    <row r="78" spans="1:6" x14ac:dyDescent="0.25">
      <c r="A78" s="9"/>
      <c r="B78" s="9"/>
      <c r="C78" s="9"/>
      <c r="D78" s="9"/>
      <c r="E78" s="9"/>
      <c r="F78" s="9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</sheetData>
  <mergeCells count="9">
    <mergeCell ref="A30:B31"/>
    <mergeCell ref="F30:G30"/>
    <mergeCell ref="F31:G31"/>
    <mergeCell ref="A14:G16"/>
    <mergeCell ref="A18:B19"/>
    <mergeCell ref="A22:B23"/>
    <mergeCell ref="A26:B27"/>
    <mergeCell ref="C26:D26"/>
    <mergeCell ref="E26:F2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01"/>
  <sheetViews>
    <sheetView zoomScaleNormal="100" workbookViewId="0">
      <selection activeCell="F39" sqref="F39"/>
    </sheetView>
  </sheetViews>
  <sheetFormatPr baseColWidth="10" defaultRowHeight="15" x14ac:dyDescent="0.25"/>
  <cols>
    <col min="1" max="2" width="11.42578125" style="5"/>
    <col min="3" max="3" width="14.42578125" style="5" customWidth="1"/>
    <col min="4" max="5" width="11.140625" style="5" customWidth="1"/>
    <col min="6" max="6" width="14" style="5" customWidth="1"/>
    <col min="7" max="16384" width="11.42578125" style="5"/>
  </cols>
  <sheetData>
    <row r="8" spans="1:7" s="109" customFormat="1" x14ac:dyDescent="0.25"/>
    <row r="9" spans="1:7" s="109" customFormat="1" x14ac:dyDescent="0.25"/>
    <row r="10" spans="1:7" s="109" customFormat="1" x14ac:dyDescent="0.25"/>
    <row r="11" spans="1:7" s="109" customFormat="1" x14ac:dyDescent="0.25"/>
    <row r="12" spans="1:7" s="110" customFormat="1" x14ac:dyDescent="0.25"/>
    <row r="13" spans="1:7" s="110" customFormat="1" x14ac:dyDescent="0.25"/>
    <row r="15" spans="1:7" ht="15" customHeight="1" x14ac:dyDescent="0.25">
      <c r="A15" s="4" t="s">
        <v>47</v>
      </c>
      <c r="B15" s="4"/>
      <c r="C15" s="4"/>
      <c r="D15" s="4"/>
      <c r="E15" s="4"/>
      <c r="F15" s="4"/>
      <c r="G15" s="4"/>
    </row>
    <row r="16" spans="1:7" ht="15" customHeight="1" thickBot="1" x14ac:dyDescent="0.3">
      <c r="A16" s="4"/>
      <c r="B16" s="4"/>
      <c r="C16" s="4"/>
      <c r="D16" s="4"/>
      <c r="E16" s="4"/>
      <c r="F16" s="4"/>
      <c r="G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I17" s="111" t="s">
        <v>44</v>
      </c>
      <c r="J17" s="112" t="s">
        <v>0</v>
      </c>
      <c r="K17" s="112" t="s">
        <v>5</v>
      </c>
      <c r="L17" s="113" t="s">
        <v>6</v>
      </c>
    </row>
    <row r="18" spans="1:12" ht="15.75" thickBot="1" x14ac:dyDescent="0.3">
      <c r="G18" s="9"/>
      <c r="I18" s="114" t="s">
        <v>32</v>
      </c>
      <c r="J18" s="115">
        <v>1000</v>
      </c>
      <c r="K18" s="115">
        <v>3000</v>
      </c>
      <c r="L18" s="116">
        <v>6000</v>
      </c>
    </row>
    <row r="19" spans="1:12" ht="15" customHeight="1" x14ac:dyDescent="0.25">
      <c r="A19" s="117" t="s">
        <v>0</v>
      </c>
      <c r="B19" s="118"/>
      <c r="C19" s="119" t="s">
        <v>12</v>
      </c>
      <c r="D19" s="120"/>
      <c r="E19" s="119" t="s">
        <v>30</v>
      </c>
      <c r="F19" s="120"/>
      <c r="G19" s="121" t="s">
        <v>10</v>
      </c>
      <c r="H19" s="9"/>
      <c r="I19" s="122" t="s">
        <v>33</v>
      </c>
      <c r="J19" s="115">
        <v>1050</v>
      </c>
      <c r="K19" s="115">
        <v>5000</v>
      </c>
      <c r="L19" s="116">
        <v>8000</v>
      </c>
    </row>
    <row r="20" spans="1:12" ht="15.75" thickBot="1" x14ac:dyDescent="0.3">
      <c r="A20" s="123"/>
      <c r="B20" s="124"/>
      <c r="C20" s="107">
        <v>23000</v>
      </c>
      <c r="D20" s="108"/>
      <c r="E20" s="107">
        <v>45600</v>
      </c>
      <c r="F20" s="108"/>
      <c r="G20" s="125">
        <f>E20-C20</f>
        <v>22600</v>
      </c>
      <c r="H20" s="9"/>
      <c r="I20" s="114" t="s">
        <v>34</v>
      </c>
      <c r="J20" s="115">
        <v>1100</v>
      </c>
      <c r="K20" s="115">
        <v>2000</v>
      </c>
      <c r="L20" s="116">
        <v>3000</v>
      </c>
    </row>
    <row r="21" spans="1:12" ht="15" customHeight="1" x14ac:dyDescent="0.25">
      <c r="A21" s="83"/>
      <c r="B21" s="83"/>
      <c r="C21" s="33"/>
      <c r="D21" s="34"/>
      <c r="E21" s="35"/>
      <c r="F21" s="34"/>
      <c r="G21" s="36"/>
      <c r="H21" s="9"/>
      <c r="I21" s="114" t="s">
        <v>35</v>
      </c>
      <c r="J21" s="115">
        <v>1050</v>
      </c>
      <c r="K21" s="115">
        <v>8000</v>
      </c>
      <c r="L21" s="116">
        <v>7000</v>
      </c>
    </row>
    <row r="22" spans="1:12" ht="15.75" thickBot="1" x14ac:dyDescent="0.3">
      <c r="B22" s="9"/>
      <c r="C22" s="9"/>
      <c r="D22" s="9"/>
      <c r="E22" s="9"/>
      <c r="F22" s="9"/>
      <c r="G22" s="9"/>
      <c r="I22" s="114" t="s">
        <v>36</v>
      </c>
      <c r="J22" s="115">
        <v>1100</v>
      </c>
      <c r="K22" s="115">
        <v>9000</v>
      </c>
      <c r="L22" s="116">
        <v>5000</v>
      </c>
    </row>
    <row r="23" spans="1:12" ht="15" customHeight="1" x14ac:dyDescent="0.25">
      <c r="A23" s="117" t="s">
        <v>5</v>
      </c>
      <c r="B23" s="118"/>
      <c r="C23" s="126" t="s">
        <v>8</v>
      </c>
      <c r="D23" s="126" t="s">
        <v>3</v>
      </c>
      <c r="E23" s="127" t="s">
        <v>4</v>
      </c>
      <c r="F23" s="112" t="s">
        <v>11</v>
      </c>
      <c r="G23" s="113" t="s">
        <v>10</v>
      </c>
      <c r="I23" s="114" t="s">
        <v>37</v>
      </c>
      <c r="J23" s="115">
        <v>1150</v>
      </c>
      <c r="K23" s="115">
        <v>5000</v>
      </c>
      <c r="L23" s="116">
        <v>4000</v>
      </c>
    </row>
    <row r="24" spans="1:12" ht="15" customHeight="1" thickBot="1" x14ac:dyDescent="0.3">
      <c r="A24" s="123"/>
      <c r="B24" s="124"/>
      <c r="C24" s="128">
        <v>17000</v>
      </c>
      <c r="D24" s="129">
        <v>427388</v>
      </c>
      <c r="E24" s="129">
        <v>901077</v>
      </c>
      <c r="F24" s="129">
        <v>170600</v>
      </c>
      <c r="G24" s="130">
        <f>F24-C24</f>
        <v>153600</v>
      </c>
      <c r="H24" s="9"/>
      <c r="I24" s="114" t="s">
        <v>38</v>
      </c>
      <c r="J24" s="115">
        <v>1200</v>
      </c>
      <c r="K24" s="115">
        <v>5000</v>
      </c>
      <c r="L24" s="116">
        <v>4500</v>
      </c>
    </row>
    <row r="25" spans="1:12" ht="15" customHeight="1" x14ac:dyDescent="0.25">
      <c r="A25" s="51"/>
      <c r="B25" s="51"/>
      <c r="C25" s="52"/>
      <c r="D25" s="53"/>
      <c r="E25" s="54"/>
      <c r="F25" s="54"/>
      <c r="G25" s="9"/>
      <c r="I25" s="114" t="s">
        <v>39</v>
      </c>
      <c r="J25" s="115">
        <v>1300</v>
      </c>
      <c r="K25" s="115">
        <v>6000</v>
      </c>
      <c r="L25" s="116">
        <v>9000</v>
      </c>
    </row>
    <row r="26" spans="1:12" ht="15.75" thickBot="1" x14ac:dyDescent="0.3">
      <c r="H26" s="9"/>
      <c r="I26" s="114" t="s">
        <v>40</v>
      </c>
      <c r="J26" s="115">
        <v>1400</v>
      </c>
      <c r="K26" s="115">
        <v>9000</v>
      </c>
      <c r="L26" s="116">
        <v>12000</v>
      </c>
    </row>
    <row r="27" spans="1:12" ht="15" customHeight="1" x14ac:dyDescent="0.25">
      <c r="A27" s="117" t="s">
        <v>6</v>
      </c>
      <c r="B27" s="131"/>
      <c r="C27" s="132" t="s">
        <v>8</v>
      </c>
      <c r="D27" s="133"/>
      <c r="E27" s="132" t="s">
        <v>11</v>
      </c>
      <c r="F27" s="133"/>
      <c r="G27" s="113" t="s">
        <v>10</v>
      </c>
      <c r="H27" s="9"/>
      <c r="I27" s="114" t="s">
        <v>41</v>
      </c>
      <c r="J27" s="115">
        <v>1450</v>
      </c>
      <c r="K27" s="115">
        <v>10000</v>
      </c>
      <c r="L27" s="116">
        <v>8000</v>
      </c>
    </row>
    <row r="28" spans="1:12" ht="15.75" thickBot="1" x14ac:dyDescent="0.3">
      <c r="A28" s="123"/>
      <c r="B28" s="134"/>
      <c r="C28" s="129">
        <v>41000</v>
      </c>
      <c r="D28" s="135">
        <f>C28/C20</f>
        <v>1.7826086956521738</v>
      </c>
      <c r="E28" s="129">
        <v>45000</v>
      </c>
      <c r="F28" s="136">
        <f>E28/E20</f>
        <v>0.98684210526315785</v>
      </c>
      <c r="G28" s="137">
        <f>E28-C28</f>
        <v>4000</v>
      </c>
      <c r="I28" s="114" t="s">
        <v>42</v>
      </c>
      <c r="J28" s="115">
        <v>1500</v>
      </c>
      <c r="K28" s="115">
        <v>15000</v>
      </c>
      <c r="L28" s="116">
        <v>9000</v>
      </c>
    </row>
    <row r="29" spans="1:12" ht="15.75" thickBot="1" x14ac:dyDescent="0.3">
      <c r="A29" s="55"/>
      <c r="B29" s="55"/>
      <c r="C29" s="33"/>
      <c r="D29" s="9"/>
      <c r="E29" s="56"/>
      <c r="F29" s="9"/>
      <c r="G29" s="9"/>
      <c r="I29" s="138" t="s">
        <v>43</v>
      </c>
      <c r="J29" s="139">
        <v>8000</v>
      </c>
      <c r="K29" s="139">
        <v>12000</v>
      </c>
      <c r="L29" s="140">
        <v>12000</v>
      </c>
    </row>
    <row r="30" spans="1:12" ht="15.75" thickBot="1" x14ac:dyDescent="0.3">
      <c r="E30" s="9"/>
    </row>
    <row r="31" spans="1:12" x14ac:dyDescent="0.25">
      <c r="A31" s="117" t="s">
        <v>9</v>
      </c>
      <c r="B31" s="131"/>
      <c r="C31" s="112" t="s">
        <v>8</v>
      </c>
      <c r="D31" s="126" t="s">
        <v>11</v>
      </c>
      <c r="E31" s="141" t="s">
        <v>10</v>
      </c>
      <c r="F31" s="213"/>
      <c r="G31" s="214"/>
      <c r="H31" s="9"/>
      <c r="I31" s="9"/>
    </row>
    <row r="32" spans="1:12" ht="15.75" thickBot="1" x14ac:dyDescent="0.3">
      <c r="A32" s="123"/>
      <c r="B32" s="134"/>
      <c r="C32" s="129">
        <v>50000</v>
      </c>
      <c r="D32" s="128">
        <v>124000</v>
      </c>
      <c r="E32" s="142">
        <f>D32-C32</f>
        <v>74000</v>
      </c>
      <c r="F32" s="215"/>
      <c r="G32" s="216"/>
      <c r="H32" s="9"/>
    </row>
    <row r="33" spans="3:7" x14ac:dyDescent="0.25">
      <c r="C33" s="9"/>
      <c r="D33" s="9"/>
      <c r="F33" s="9"/>
      <c r="G33" s="9"/>
    </row>
    <row r="58" spans="1:6" x14ac:dyDescent="0.25">
      <c r="A58" s="9"/>
      <c r="B58" s="9"/>
      <c r="C58" s="9"/>
      <c r="D58" s="9"/>
      <c r="E58" s="9"/>
      <c r="F58" s="9"/>
    </row>
    <row r="59" spans="1:6" x14ac:dyDescent="0.25">
      <c r="A59" s="9"/>
      <c r="B59" s="9"/>
      <c r="C59" s="9"/>
      <c r="D59" s="9"/>
      <c r="E59" s="9"/>
      <c r="F59" s="9"/>
    </row>
    <row r="60" spans="1:6" x14ac:dyDescent="0.25">
      <c r="A60" s="9"/>
      <c r="B60" s="9"/>
      <c r="C60" s="9"/>
      <c r="D60" s="9"/>
      <c r="E60" s="9"/>
      <c r="F60" s="9"/>
    </row>
    <row r="61" spans="1:6" x14ac:dyDescent="0.25">
      <c r="A61" s="9"/>
      <c r="B61" s="9"/>
      <c r="C61" s="9"/>
      <c r="D61" s="9"/>
      <c r="E61" s="9"/>
      <c r="F61" s="9"/>
    </row>
    <row r="62" spans="1:6" x14ac:dyDescent="0.25">
      <c r="A62" s="9"/>
      <c r="B62" s="9"/>
      <c r="C62" s="9"/>
      <c r="D62" s="9"/>
      <c r="E62" s="9"/>
      <c r="F62" s="9"/>
    </row>
    <row r="63" spans="1:6" x14ac:dyDescent="0.25">
      <c r="A63" s="9"/>
      <c r="B63" s="9"/>
      <c r="C63" s="9"/>
      <c r="D63" s="9"/>
      <c r="E63" s="9"/>
      <c r="F63" s="9"/>
    </row>
    <row r="64" spans="1:6" x14ac:dyDescent="0.25">
      <c r="A64" s="9"/>
      <c r="B64" s="9"/>
      <c r="C64" s="9"/>
      <c r="D64" s="9"/>
      <c r="E64" s="9"/>
      <c r="F64" s="9"/>
    </row>
    <row r="65" spans="1:6" x14ac:dyDescent="0.25">
      <c r="A65" s="9"/>
      <c r="B65" s="9"/>
      <c r="C65" s="9"/>
      <c r="D65" s="9"/>
      <c r="E65" s="9"/>
      <c r="F65" s="9"/>
    </row>
    <row r="66" spans="1:6" x14ac:dyDescent="0.25">
      <c r="A66" s="9"/>
      <c r="B66" s="9"/>
      <c r="C66" s="9"/>
      <c r="D66" s="9"/>
      <c r="E66" s="9"/>
      <c r="F66" s="9"/>
    </row>
    <row r="67" spans="1:6" x14ac:dyDescent="0.25">
      <c r="A67" s="9"/>
      <c r="B67" s="9"/>
      <c r="C67" s="9"/>
      <c r="D67" s="9"/>
      <c r="E67" s="9"/>
      <c r="F67" s="9"/>
    </row>
    <row r="68" spans="1:6" x14ac:dyDescent="0.25">
      <c r="A68" s="9"/>
      <c r="B68" s="9"/>
      <c r="C68" s="9"/>
      <c r="D68" s="9"/>
      <c r="E68" s="9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9"/>
      <c r="B70" s="9"/>
      <c r="C70" s="9"/>
      <c r="D70" s="9"/>
      <c r="E70" s="9"/>
      <c r="F70" s="9"/>
    </row>
    <row r="71" spans="1:6" x14ac:dyDescent="0.25">
      <c r="A71" s="9"/>
      <c r="B71" s="9"/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x14ac:dyDescent="0.25">
      <c r="A74" s="9"/>
      <c r="B74" s="9"/>
      <c r="C74" s="9"/>
      <c r="D74" s="9"/>
      <c r="E74" s="9"/>
      <c r="F74" s="9"/>
    </row>
    <row r="75" spans="1:6" x14ac:dyDescent="0.25">
      <c r="A75" s="9"/>
      <c r="B75" s="9"/>
      <c r="C75" s="9"/>
      <c r="D75" s="9"/>
      <c r="E75" s="9"/>
      <c r="F75" s="9"/>
    </row>
    <row r="76" spans="1:6" x14ac:dyDescent="0.25">
      <c r="A76" s="9"/>
      <c r="B76" s="9"/>
      <c r="C76" s="9"/>
      <c r="D76" s="9"/>
      <c r="E76" s="9"/>
      <c r="F76" s="9"/>
    </row>
    <row r="77" spans="1:6" x14ac:dyDescent="0.25">
      <c r="A77" s="9"/>
      <c r="B77" s="9"/>
      <c r="C77" s="9"/>
      <c r="D77" s="9"/>
      <c r="E77" s="9"/>
      <c r="F77" s="9"/>
    </row>
    <row r="78" spans="1:6" x14ac:dyDescent="0.25">
      <c r="A78" s="9"/>
      <c r="B78" s="9"/>
      <c r="C78" s="9"/>
      <c r="D78" s="9"/>
      <c r="E78" s="9"/>
      <c r="F78" s="9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  <row r="85" spans="1:6" x14ac:dyDescent="0.25">
      <c r="A85" s="9"/>
      <c r="B85" s="9"/>
      <c r="C85" s="9"/>
      <c r="D85" s="9"/>
      <c r="E85" s="9"/>
      <c r="F85" s="9"/>
    </row>
    <row r="86" spans="1:6" x14ac:dyDescent="0.25">
      <c r="A86" s="9"/>
      <c r="B86" s="9"/>
      <c r="C86" s="9"/>
      <c r="D86" s="9"/>
      <c r="E86" s="9"/>
      <c r="F86" s="9"/>
    </row>
    <row r="87" spans="1:6" x14ac:dyDescent="0.25">
      <c r="A87" s="9"/>
      <c r="B87" s="9"/>
      <c r="C87" s="9"/>
      <c r="D87" s="9"/>
      <c r="E87" s="9"/>
      <c r="F87" s="9"/>
    </row>
    <row r="88" spans="1:6" x14ac:dyDescent="0.25">
      <c r="A88" s="9"/>
      <c r="B88" s="9"/>
      <c r="C88" s="9"/>
      <c r="D88" s="9"/>
      <c r="E88" s="9"/>
      <c r="F88" s="9"/>
    </row>
    <row r="89" spans="1:6" x14ac:dyDescent="0.25">
      <c r="A89" s="9"/>
      <c r="B89" s="9"/>
      <c r="C89" s="9"/>
      <c r="D89" s="9"/>
      <c r="E89" s="9"/>
      <c r="F89" s="9"/>
    </row>
    <row r="90" spans="1:6" x14ac:dyDescent="0.25">
      <c r="A90" s="9"/>
      <c r="B90" s="9"/>
      <c r="C90" s="9"/>
      <c r="D90" s="9"/>
      <c r="E90" s="9"/>
      <c r="F90" s="9"/>
    </row>
    <row r="91" spans="1:6" x14ac:dyDescent="0.25">
      <c r="A91" s="9"/>
      <c r="B91" s="9"/>
      <c r="C91" s="9"/>
      <c r="D91" s="9"/>
      <c r="E91" s="9"/>
      <c r="F91" s="9"/>
    </row>
    <row r="92" spans="1:6" x14ac:dyDescent="0.25">
      <c r="A92" s="9"/>
      <c r="B92" s="9"/>
      <c r="C92" s="9"/>
      <c r="D92" s="9"/>
      <c r="E92" s="9"/>
      <c r="F92" s="9"/>
    </row>
    <row r="93" spans="1:6" x14ac:dyDescent="0.25">
      <c r="A93" s="9"/>
      <c r="B93" s="9"/>
      <c r="C93" s="9"/>
      <c r="D93" s="9"/>
      <c r="E93" s="9"/>
      <c r="F93" s="9"/>
    </row>
    <row r="94" spans="1:6" x14ac:dyDescent="0.25">
      <c r="A94" s="9"/>
      <c r="B94" s="9"/>
      <c r="C94" s="9"/>
      <c r="D94" s="9"/>
      <c r="E94" s="9"/>
      <c r="F94" s="9"/>
    </row>
    <row r="95" spans="1:6" x14ac:dyDescent="0.25">
      <c r="A95" s="9"/>
      <c r="B95" s="9"/>
      <c r="C95" s="9"/>
      <c r="D95" s="9"/>
      <c r="E95" s="9"/>
      <c r="F95" s="9"/>
    </row>
    <row r="96" spans="1:6" x14ac:dyDescent="0.25">
      <c r="A96" s="9"/>
      <c r="B96" s="9"/>
      <c r="C96" s="9"/>
      <c r="D96" s="9"/>
      <c r="E96" s="9"/>
      <c r="F96" s="9"/>
    </row>
    <row r="97" spans="1:6" x14ac:dyDescent="0.25">
      <c r="A97" s="9"/>
      <c r="B97" s="9"/>
      <c r="C97" s="9"/>
      <c r="D97" s="9"/>
      <c r="E97" s="9"/>
      <c r="F97" s="9"/>
    </row>
    <row r="98" spans="1:6" x14ac:dyDescent="0.25">
      <c r="A98" s="9"/>
      <c r="B98" s="9"/>
      <c r="C98" s="9"/>
      <c r="D98" s="9"/>
      <c r="E98" s="9"/>
      <c r="F98" s="9"/>
    </row>
    <row r="99" spans="1:6" x14ac:dyDescent="0.25">
      <c r="A99" s="9"/>
      <c r="B99" s="9"/>
      <c r="C99" s="9"/>
      <c r="D99" s="9"/>
      <c r="E99" s="9"/>
      <c r="F99" s="9"/>
    </row>
    <row r="100" spans="1:6" x14ac:dyDescent="0.25">
      <c r="A100" s="9"/>
      <c r="B100" s="9"/>
      <c r="C100" s="9"/>
      <c r="D100" s="9"/>
      <c r="E100" s="9"/>
      <c r="F100" s="9"/>
    </row>
    <row r="101" spans="1:6" x14ac:dyDescent="0.25">
      <c r="A101" s="9"/>
      <c r="B101" s="9"/>
      <c r="C101" s="9"/>
      <c r="D101" s="9"/>
      <c r="E101" s="9"/>
      <c r="F101" s="9"/>
    </row>
  </sheetData>
  <mergeCells count="12">
    <mergeCell ref="A8:XFD11"/>
    <mergeCell ref="A15:G17"/>
    <mergeCell ref="A31:B32"/>
    <mergeCell ref="C27:D27"/>
    <mergeCell ref="E27:F27"/>
    <mergeCell ref="A19:B20"/>
    <mergeCell ref="A23:B24"/>
    <mergeCell ref="A27:B28"/>
    <mergeCell ref="C19:D19"/>
    <mergeCell ref="E20:F20"/>
    <mergeCell ref="E19:F19"/>
    <mergeCell ref="C20:D20"/>
  </mergeCell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73"/>
  <sheetViews>
    <sheetView topLeftCell="A22" zoomScaleNormal="100" workbookViewId="0">
      <selection activeCell="L10" sqref="L10"/>
    </sheetView>
  </sheetViews>
  <sheetFormatPr baseColWidth="10" defaultRowHeight="15" x14ac:dyDescent="0.25"/>
  <cols>
    <col min="1" max="3" width="11.42578125" style="5"/>
    <col min="4" max="4" width="13.7109375" style="5" customWidth="1"/>
    <col min="5" max="5" width="11.85546875" style="5" customWidth="1"/>
    <col min="6" max="6" width="12.85546875" style="5" customWidth="1"/>
    <col min="7" max="7" width="12" style="5" customWidth="1"/>
    <col min="8" max="16384" width="11.42578125" style="5"/>
  </cols>
  <sheetData>
    <row r="17" spans="1:12" x14ac:dyDescent="0.25">
      <c r="A17" s="4" t="s">
        <v>48</v>
      </c>
      <c r="B17" s="4"/>
      <c r="C17" s="4"/>
      <c r="D17" s="4"/>
      <c r="E17" s="4"/>
      <c r="F17" s="4"/>
      <c r="G17" s="4"/>
    </row>
    <row r="18" spans="1:12" ht="15.75" thickBot="1" x14ac:dyDescent="0.3">
      <c r="A18" s="4"/>
      <c r="B18" s="4"/>
      <c r="C18" s="4"/>
      <c r="D18" s="4"/>
      <c r="E18" s="4"/>
      <c r="F18" s="4"/>
      <c r="G18" s="4"/>
    </row>
    <row r="19" spans="1:12" x14ac:dyDescent="0.25">
      <c r="A19" s="4"/>
      <c r="B19" s="4"/>
      <c r="C19" s="4"/>
      <c r="D19" s="4"/>
      <c r="E19" s="4"/>
      <c r="F19" s="4"/>
      <c r="G19" s="4"/>
      <c r="I19" s="143" t="s">
        <v>44</v>
      </c>
      <c r="J19" s="144" t="s">
        <v>0</v>
      </c>
      <c r="K19" s="144" t="s">
        <v>5</v>
      </c>
      <c r="L19" s="145" t="s">
        <v>6</v>
      </c>
    </row>
    <row r="20" spans="1:12" ht="15.75" thickBot="1" x14ac:dyDescent="0.3">
      <c r="I20" s="146" t="s">
        <v>32</v>
      </c>
      <c r="J20" s="147">
        <v>1000</v>
      </c>
      <c r="K20" s="147">
        <v>3000</v>
      </c>
      <c r="L20" s="148">
        <v>6000</v>
      </c>
    </row>
    <row r="21" spans="1:12" x14ac:dyDescent="0.25">
      <c r="A21" s="149" t="s">
        <v>0</v>
      </c>
      <c r="B21" s="150"/>
      <c r="C21" s="151" t="s">
        <v>12</v>
      </c>
      <c r="D21" s="152"/>
      <c r="E21" s="151" t="s">
        <v>13</v>
      </c>
      <c r="F21" s="152"/>
      <c r="G21" s="153" t="s">
        <v>10</v>
      </c>
      <c r="I21" s="154" t="s">
        <v>33</v>
      </c>
      <c r="J21" s="147">
        <v>1050</v>
      </c>
      <c r="K21" s="147">
        <v>5000</v>
      </c>
      <c r="L21" s="148">
        <v>8000</v>
      </c>
    </row>
    <row r="22" spans="1:12" ht="15.75" thickBot="1" x14ac:dyDescent="0.3">
      <c r="A22" s="155"/>
      <c r="B22" s="156"/>
      <c r="C22" s="157">
        <v>5000</v>
      </c>
      <c r="D22" s="158"/>
      <c r="E22" s="159">
        <v>23182</v>
      </c>
      <c r="F22" s="160"/>
      <c r="G22" s="161">
        <f>E22-C22</f>
        <v>18182</v>
      </c>
      <c r="I22" s="146" t="s">
        <v>34</v>
      </c>
      <c r="J22" s="147">
        <v>1100</v>
      </c>
      <c r="K22" s="147">
        <v>2000</v>
      </c>
      <c r="L22" s="148">
        <v>3000</v>
      </c>
    </row>
    <row r="23" spans="1:12" ht="15" customHeight="1" x14ac:dyDescent="0.25">
      <c r="A23" s="32"/>
      <c r="B23" s="32"/>
      <c r="C23" s="35"/>
      <c r="D23" s="35"/>
      <c r="E23" s="34"/>
      <c r="F23" s="34"/>
      <c r="G23" s="36"/>
      <c r="I23" s="146" t="s">
        <v>35</v>
      </c>
      <c r="J23" s="147">
        <v>1050</v>
      </c>
      <c r="K23" s="147">
        <v>8000</v>
      </c>
      <c r="L23" s="148">
        <v>7000</v>
      </c>
    </row>
    <row r="24" spans="1:12" ht="15.75" thickBot="1" x14ac:dyDescent="0.3">
      <c r="I24" s="146" t="s">
        <v>36</v>
      </c>
      <c r="J24" s="147">
        <v>1100</v>
      </c>
      <c r="K24" s="147">
        <v>9000</v>
      </c>
      <c r="L24" s="148">
        <v>5000</v>
      </c>
    </row>
    <row r="25" spans="1:12" x14ac:dyDescent="0.25">
      <c r="A25" s="149" t="s">
        <v>5</v>
      </c>
      <c r="B25" s="162"/>
      <c r="C25" s="163" t="s">
        <v>8</v>
      </c>
      <c r="D25" s="164" t="s">
        <v>3</v>
      </c>
      <c r="E25" s="164" t="s">
        <v>4</v>
      </c>
      <c r="F25" s="164" t="s">
        <v>11</v>
      </c>
      <c r="G25" s="165" t="s">
        <v>10</v>
      </c>
      <c r="I25" s="146" t="s">
        <v>37</v>
      </c>
      <c r="J25" s="147">
        <v>1150</v>
      </c>
      <c r="K25" s="147">
        <v>5000</v>
      </c>
      <c r="L25" s="148">
        <v>4000</v>
      </c>
    </row>
    <row r="26" spans="1:12" ht="15.75" thickBot="1" x14ac:dyDescent="0.3">
      <c r="A26" s="155"/>
      <c r="B26" s="166"/>
      <c r="C26" s="167">
        <v>17000</v>
      </c>
      <c r="D26" s="167">
        <v>427388</v>
      </c>
      <c r="E26" s="167">
        <v>901077</v>
      </c>
      <c r="F26" s="167">
        <v>170600</v>
      </c>
      <c r="G26" s="168">
        <f>F26-C26</f>
        <v>153600</v>
      </c>
      <c r="I26" s="146" t="s">
        <v>38</v>
      </c>
      <c r="J26" s="147">
        <v>1200</v>
      </c>
      <c r="K26" s="147">
        <v>5000</v>
      </c>
      <c r="L26" s="148">
        <v>4500</v>
      </c>
    </row>
    <row r="27" spans="1:12" ht="14.25" customHeight="1" x14ac:dyDescent="0.25">
      <c r="A27" s="51"/>
      <c r="B27" s="51"/>
      <c r="C27" s="52"/>
      <c r="D27" s="53"/>
      <c r="E27" s="54"/>
      <c r="F27" s="54"/>
      <c r="I27" s="146" t="s">
        <v>39</v>
      </c>
      <c r="J27" s="147">
        <v>1300</v>
      </c>
      <c r="K27" s="147">
        <v>6000</v>
      </c>
      <c r="L27" s="148">
        <v>9000</v>
      </c>
    </row>
    <row r="28" spans="1:12" ht="15.75" thickBot="1" x14ac:dyDescent="0.3">
      <c r="I28" s="146" t="s">
        <v>40</v>
      </c>
      <c r="J28" s="147">
        <v>1400</v>
      </c>
      <c r="K28" s="147">
        <v>9000</v>
      </c>
      <c r="L28" s="148">
        <v>12000</v>
      </c>
    </row>
    <row r="29" spans="1:12" x14ac:dyDescent="0.25">
      <c r="A29" s="149" t="s">
        <v>6</v>
      </c>
      <c r="B29" s="162"/>
      <c r="C29" s="169" t="s">
        <v>8</v>
      </c>
      <c r="D29" s="170"/>
      <c r="E29" s="169" t="s">
        <v>11</v>
      </c>
      <c r="F29" s="170"/>
      <c r="G29" s="171" t="s">
        <v>10</v>
      </c>
      <c r="I29" s="146" t="s">
        <v>41</v>
      </c>
      <c r="J29" s="147">
        <v>1450</v>
      </c>
      <c r="K29" s="147">
        <v>10000</v>
      </c>
      <c r="L29" s="148">
        <v>8000</v>
      </c>
    </row>
    <row r="30" spans="1:12" ht="15.75" thickBot="1" x14ac:dyDescent="0.3">
      <c r="A30" s="155"/>
      <c r="B30" s="166"/>
      <c r="C30" s="172">
        <v>41000</v>
      </c>
      <c r="D30" s="173">
        <f>C30/C22</f>
        <v>8.1999999999999993</v>
      </c>
      <c r="E30" s="167">
        <v>45000</v>
      </c>
      <c r="F30" s="174">
        <f>E30/E22</f>
        <v>1.9411612457941507</v>
      </c>
      <c r="G30" s="168">
        <f>E30-C30</f>
        <v>4000</v>
      </c>
      <c r="I30" s="146" t="s">
        <v>42</v>
      </c>
      <c r="J30" s="147">
        <v>1500</v>
      </c>
      <c r="K30" s="147">
        <v>15000</v>
      </c>
      <c r="L30" s="148">
        <v>9000</v>
      </c>
    </row>
    <row r="31" spans="1:12" ht="15.75" thickBot="1" x14ac:dyDescent="0.3">
      <c r="A31" s="55"/>
      <c r="B31" s="55"/>
      <c r="C31" s="33"/>
      <c r="E31" s="56"/>
      <c r="I31" s="175" t="s">
        <v>43</v>
      </c>
      <c r="J31" s="176">
        <v>5000</v>
      </c>
      <c r="K31" s="176">
        <v>12000</v>
      </c>
      <c r="L31" s="177">
        <v>100000</v>
      </c>
    </row>
    <row r="37" spans="1:8" x14ac:dyDescent="0.25">
      <c r="A37" s="9"/>
      <c r="B37" s="9"/>
      <c r="C37" s="9"/>
      <c r="D37" s="9"/>
      <c r="E37" s="9"/>
      <c r="F37" s="9"/>
      <c r="G37" s="9"/>
      <c r="H37" s="9"/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9"/>
      <c r="D55" s="9"/>
      <c r="E55" s="9"/>
      <c r="F55" s="9"/>
      <c r="G55" s="9"/>
      <c r="H55" s="9"/>
    </row>
    <row r="56" spans="1:8" x14ac:dyDescent="0.25">
      <c r="A56" s="9"/>
      <c r="B56" s="9"/>
      <c r="C56" s="9"/>
      <c r="D56" s="9"/>
      <c r="E56" s="9"/>
      <c r="F56" s="9"/>
      <c r="G56" s="9"/>
      <c r="H56" s="9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9"/>
      <c r="D58" s="9"/>
      <c r="E58" s="9"/>
      <c r="F58" s="9"/>
      <c r="G58" s="9"/>
      <c r="H58" s="9"/>
    </row>
    <row r="59" spans="1:8" x14ac:dyDescent="0.25">
      <c r="A59" s="9"/>
      <c r="B59" s="9"/>
      <c r="C59" s="9"/>
      <c r="D59" s="9"/>
      <c r="E59" s="9"/>
      <c r="F59" s="9"/>
      <c r="G59" s="9"/>
      <c r="H59" s="9"/>
    </row>
    <row r="60" spans="1:8" x14ac:dyDescent="0.25">
      <c r="A60" s="9"/>
      <c r="B60" s="9"/>
      <c r="C60" s="9"/>
      <c r="D60" s="9"/>
      <c r="E60" s="9"/>
      <c r="F60" s="9"/>
      <c r="G60" s="9"/>
      <c r="H60" s="9"/>
    </row>
    <row r="61" spans="1:8" x14ac:dyDescent="0.25">
      <c r="A61" s="9"/>
      <c r="B61" s="9"/>
      <c r="C61" s="9"/>
      <c r="D61" s="9"/>
      <c r="E61" s="9"/>
      <c r="F61" s="9"/>
      <c r="G61" s="9"/>
      <c r="H61" s="9"/>
    </row>
    <row r="62" spans="1:8" x14ac:dyDescent="0.25">
      <c r="A62" s="9"/>
      <c r="B62" s="9"/>
      <c r="C62" s="9"/>
      <c r="D62" s="9"/>
      <c r="E62" s="9"/>
      <c r="F62" s="9"/>
      <c r="G62" s="9"/>
      <c r="H62" s="9"/>
    </row>
    <row r="63" spans="1:8" x14ac:dyDescent="0.25">
      <c r="A63" s="9"/>
      <c r="B63" s="9"/>
      <c r="C63" s="9"/>
      <c r="D63" s="9"/>
      <c r="E63" s="9"/>
      <c r="F63" s="9"/>
      <c r="G63" s="9"/>
      <c r="H63" s="9"/>
    </row>
    <row r="64" spans="1:8" x14ac:dyDescent="0.25">
      <c r="A64" s="9"/>
      <c r="B64" s="9"/>
      <c r="C64" s="9"/>
      <c r="D64" s="9"/>
      <c r="E64" s="9"/>
      <c r="F64" s="9"/>
      <c r="G64" s="9"/>
      <c r="H64" s="9"/>
    </row>
    <row r="65" spans="1:8" x14ac:dyDescent="0.25">
      <c r="A65" s="9"/>
      <c r="B65" s="9"/>
      <c r="C65" s="9"/>
      <c r="D65" s="9"/>
      <c r="E65" s="9"/>
      <c r="F65" s="9"/>
      <c r="G65" s="9"/>
      <c r="H65" s="9"/>
    </row>
    <row r="66" spans="1:8" x14ac:dyDescent="0.25">
      <c r="A66" s="9"/>
      <c r="B66" s="9"/>
      <c r="C66" s="9"/>
      <c r="D66" s="9"/>
      <c r="E66" s="9"/>
      <c r="F66" s="9"/>
      <c r="G66" s="9"/>
      <c r="H66" s="9"/>
    </row>
    <row r="67" spans="1:8" x14ac:dyDescent="0.25">
      <c r="A67" s="9"/>
      <c r="B67" s="9"/>
      <c r="C67" s="9"/>
      <c r="D67" s="9"/>
      <c r="E67" s="9"/>
      <c r="F67" s="9"/>
      <c r="G67" s="9"/>
      <c r="H67" s="9"/>
    </row>
    <row r="68" spans="1:8" x14ac:dyDescent="0.25">
      <c r="A68" s="9"/>
      <c r="B68" s="9"/>
      <c r="C68" s="9"/>
      <c r="D68" s="9"/>
      <c r="E68" s="9"/>
      <c r="F68" s="9"/>
      <c r="G68" s="9"/>
      <c r="H68" s="9"/>
    </row>
    <row r="69" spans="1:8" x14ac:dyDescent="0.25">
      <c r="A69" s="9"/>
      <c r="B69" s="9"/>
      <c r="C69" s="9"/>
      <c r="D69" s="9"/>
      <c r="E69" s="9"/>
      <c r="F69" s="9"/>
      <c r="G69" s="9"/>
      <c r="H69" s="9"/>
    </row>
    <row r="70" spans="1:8" x14ac:dyDescent="0.25">
      <c r="A70" s="9"/>
      <c r="B70" s="9"/>
      <c r="C70" s="9"/>
      <c r="D70" s="9"/>
      <c r="E70" s="9"/>
      <c r="F70" s="9"/>
      <c r="G70" s="9"/>
      <c r="H70" s="9"/>
    </row>
    <row r="71" spans="1:8" x14ac:dyDescent="0.25">
      <c r="A71" s="9"/>
      <c r="B71" s="9"/>
      <c r="C71" s="9"/>
      <c r="D71" s="9"/>
      <c r="E71" s="9"/>
      <c r="F71" s="9"/>
      <c r="G71" s="9"/>
      <c r="H71" s="9"/>
    </row>
    <row r="72" spans="1:8" x14ac:dyDescent="0.25">
      <c r="A72" s="9"/>
      <c r="B72" s="9"/>
      <c r="C72" s="9"/>
      <c r="D72" s="9"/>
      <c r="E72" s="9"/>
      <c r="F72" s="9"/>
      <c r="G72" s="9"/>
      <c r="H72" s="9"/>
    </row>
    <row r="73" spans="1:8" x14ac:dyDescent="0.25">
      <c r="A73" s="9"/>
      <c r="B73" s="9"/>
      <c r="C73" s="9"/>
      <c r="D73" s="9"/>
      <c r="E73" s="9"/>
      <c r="F73" s="9"/>
      <c r="G73" s="9"/>
      <c r="H73" s="9"/>
    </row>
  </sheetData>
  <mergeCells count="10">
    <mergeCell ref="A25:B26"/>
    <mergeCell ref="A29:B30"/>
    <mergeCell ref="C29:D29"/>
    <mergeCell ref="E29:F29"/>
    <mergeCell ref="A17:G19"/>
    <mergeCell ref="A21:B22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69"/>
  <sheetViews>
    <sheetView topLeftCell="A18" zoomScale="90" zoomScaleNormal="90" workbookViewId="0">
      <selection activeCell="P22" sqref="P22"/>
    </sheetView>
  </sheetViews>
  <sheetFormatPr baseColWidth="10" defaultRowHeight="15" x14ac:dyDescent="0.25"/>
  <cols>
    <col min="1" max="2" width="11.42578125" style="5"/>
    <col min="3" max="3" width="14.5703125" style="5" bestFit="1" customWidth="1"/>
    <col min="4" max="4" width="11" style="5" customWidth="1"/>
    <col min="5" max="5" width="11.42578125" style="5" customWidth="1"/>
    <col min="6" max="6" width="13.28515625" style="5" customWidth="1"/>
    <col min="7" max="16384" width="11.42578125" style="5"/>
  </cols>
  <sheetData>
    <row r="17" spans="1:12" x14ac:dyDescent="0.25">
      <c r="A17" s="4" t="s">
        <v>49</v>
      </c>
      <c r="B17" s="4"/>
      <c r="C17" s="4"/>
      <c r="D17" s="4"/>
      <c r="E17" s="4"/>
      <c r="F17" s="4"/>
      <c r="G17" s="4"/>
    </row>
    <row r="18" spans="1:12" ht="15.75" thickBot="1" x14ac:dyDescent="0.3">
      <c r="A18" s="4"/>
      <c r="B18" s="4"/>
      <c r="C18" s="4"/>
      <c r="D18" s="4"/>
      <c r="E18" s="4"/>
      <c r="F18" s="4"/>
      <c r="G18" s="4"/>
    </row>
    <row r="19" spans="1:12" x14ac:dyDescent="0.25">
      <c r="A19" s="4"/>
      <c r="B19" s="4"/>
      <c r="C19" s="4"/>
      <c r="D19" s="4"/>
      <c r="E19" s="4"/>
      <c r="F19" s="4"/>
      <c r="G19" s="4"/>
      <c r="I19" s="178" t="s">
        <v>44</v>
      </c>
      <c r="J19" s="179" t="s">
        <v>0</v>
      </c>
      <c r="K19" s="179" t="s">
        <v>5</v>
      </c>
      <c r="L19" s="180" t="s">
        <v>6</v>
      </c>
    </row>
    <row r="20" spans="1:12" ht="15.75" thickBot="1" x14ac:dyDescent="0.3">
      <c r="I20" s="181" t="s">
        <v>32</v>
      </c>
      <c r="J20" s="182">
        <v>1000</v>
      </c>
      <c r="K20" s="182">
        <v>3000</v>
      </c>
      <c r="L20" s="183">
        <v>6000</v>
      </c>
    </row>
    <row r="21" spans="1:12" ht="15.75" thickBot="1" x14ac:dyDescent="0.3">
      <c r="A21" s="184" t="s">
        <v>0</v>
      </c>
      <c r="B21" s="185"/>
      <c r="C21" s="186" t="s">
        <v>14</v>
      </c>
      <c r="D21" s="187"/>
      <c r="E21" s="186" t="s">
        <v>16</v>
      </c>
      <c r="F21" s="187"/>
      <c r="G21" s="188" t="s">
        <v>10</v>
      </c>
      <c r="I21" s="189" t="s">
        <v>33</v>
      </c>
      <c r="J21" s="182">
        <v>1050</v>
      </c>
      <c r="K21" s="182">
        <v>5000</v>
      </c>
      <c r="L21" s="183">
        <v>8000</v>
      </c>
    </row>
    <row r="22" spans="1:12" ht="15.75" thickBot="1" x14ac:dyDescent="0.3">
      <c r="A22" s="190"/>
      <c r="B22" s="191"/>
      <c r="C22" s="192">
        <v>8284</v>
      </c>
      <c r="D22" s="193"/>
      <c r="E22" s="192">
        <v>9000</v>
      </c>
      <c r="F22" s="193"/>
      <c r="G22" s="194">
        <f>E22-C22</f>
        <v>716</v>
      </c>
      <c r="H22" s="9"/>
      <c r="I22" s="181" t="s">
        <v>34</v>
      </c>
      <c r="J22" s="182">
        <v>1100</v>
      </c>
      <c r="K22" s="182">
        <v>7000</v>
      </c>
      <c r="L22" s="180" t="s">
        <v>6</v>
      </c>
    </row>
    <row r="23" spans="1:12" ht="15.75" customHeight="1" x14ac:dyDescent="0.25">
      <c r="A23" s="83"/>
      <c r="B23" s="83"/>
      <c r="C23" s="34"/>
      <c r="D23" s="34"/>
      <c r="E23" s="35"/>
      <c r="F23" s="35"/>
      <c r="G23" s="36"/>
      <c r="H23" s="9"/>
      <c r="I23" s="181" t="s">
        <v>35</v>
      </c>
      <c r="J23" s="182">
        <v>1150</v>
      </c>
      <c r="K23" s="182">
        <v>9000</v>
      </c>
      <c r="L23" s="183">
        <v>10000</v>
      </c>
    </row>
    <row r="24" spans="1:12" ht="15.75" thickBot="1" x14ac:dyDescent="0.3">
      <c r="E24" s="9"/>
      <c r="F24" s="9"/>
      <c r="G24" s="9"/>
      <c r="I24" s="181" t="s">
        <v>36</v>
      </c>
      <c r="J24" s="182">
        <v>1200</v>
      </c>
      <c r="K24" s="182">
        <v>11000</v>
      </c>
      <c r="L24" s="183">
        <v>12000</v>
      </c>
    </row>
    <row r="25" spans="1:12" x14ac:dyDescent="0.25">
      <c r="A25" s="184" t="s">
        <v>5</v>
      </c>
      <c r="B25" s="185"/>
      <c r="C25" s="195" t="s">
        <v>8</v>
      </c>
      <c r="D25" s="196" t="s">
        <v>3</v>
      </c>
      <c r="E25" s="196" t="s">
        <v>4</v>
      </c>
      <c r="F25" s="196" t="s">
        <v>11</v>
      </c>
      <c r="G25" s="180" t="s">
        <v>10</v>
      </c>
      <c r="I25" s="181" t="s">
        <v>37</v>
      </c>
      <c r="J25" s="182">
        <v>1250</v>
      </c>
      <c r="K25" s="182">
        <v>13000</v>
      </c>
      <c r="L25" s="180" t="s">
        <v>6</v>
      </c>
    </row>
    <row r="26" spans="1:12" ht="15.75" thickBot="1" x14ac:dyDescent="0.3">
      <c r="A26" s="190"/>
      <c r="B26" s="191"/>
      <c r="C26" s="197">
        <v>17000</v>
      </c>
      <c r="D26" s="197">
        <v>427388</v>
      </c>
      <c r="E26" s="197">
        <v>0</v>
      </c>
      <c r="F26" s="197">
        <v>170600</v>
      </c>
      <c r="G26" s="194">
        <f>F26-C26</f>
        <v>153600</v>
      </c>
      <c r="H26" s="9"/>
      <c r="I26" s="181" t="s">
        <v>38</v>
      </c>
      <c r="J26" s="182">
        <v>1300</v>
      </c>
      <c r="K26" s="182">
        <v>15000</v>
      </c>
      <c r="L26" s="183">
        <v>14000</v>
      </c>
    </row>
    <row r="27" spans="1:12" ht="18" customHeight="1" thickBot="1" x14ac:dyDescent="0.3">
      <c r="A27" s="51"/>
      <c r="B27" s="51"/>
      <c r="C27" s="52"/>
      <c r="D27" s="53"/>
      <c r="E27" s="54"/>
      <c r="F27" s="54"/>
      <c r="I27" s="181" t="s">
        <v>39</v>
      </c>
      <c r="J27" s="182">
        <v>1350</v>
      </c>
      <c r="K27" s="182">
        <v>17000</v>
      </c>
      <c r="L27" s="183">
        <v>16000</v>
      </c>
    </row>
    <row r="28" spans="1:12" ht="15.75" thickBot="1" x14ac:dyDescent="0.3">
      <c r="I28" s="181" t="s">
        <v>40</v>
      </c>
      <c r="J28" s="182">
        <v>1400</v>
      </c>
      <c r="K28" s="182">
        <v>19000</v>
      </c>
      <c r="L28" s="180" t="s">
        <v>6</v>
      </c>
    </row>
    <row r="29" spans="1:12" x14ac:dyDescent="0.25">
      <c r="A29" s="184" t="s">
        <v>6</v>
      </c>
      <c r="B29" s="185"/>
      <c r="C29" s="198" t="s">
        <v>8</v>
      </c>
      <c r="D29" s="199"/>
      <c r="E29" s="200" t="s">
        <v>11</v>
      </c>
      <c r="F29" s="201"/>
      <c r="G29" s="180" t="s">
        <v>10</v>
      </c>
      <c r="I29" s="181" t="s">
        <v>41</v>
      </c>
      <c r="J29" s="182">
        <v>1450</v>
      </c>
      <c r="K29" s="182">
        <v>21000</v>
      </c>
      <c r="L29" s="183">
        <v>18000</v>
      </c>
    </row>
    <row r="30" spans="1:12" ht="15.75" thickBot="1" x14ac:dyDescent="0.3">
      <c r="A30" s="190"/>
      <c r="B30" s="191"/>
      <c r="C30" s="202">
        <v>41000</v>
      </c>
      <c r="D30" s="203">
        <f>C30/C22</f>
        <v>4.949299855142443</v>
      </c>
      <c r="E30" s="197">
        <v>45000</v>
      </c>
      <c r="F30" s="204">
        <f>E30/E22</f>
        <v>5</v>
      </c>
      <c r="G30" s="205">
        <f>E30-C30</f>
        <v>4000</v>
      </c>
      <c r="I30" s="181" t="s">
        <v>42</v>
      </c>
      <c r="J30" s="182">
        <v>1500</v>
      </c>
      <c r="K30" s="182">
        <v>23000</v>
      </c>
      <c r="L30" s="183">
        <v>20000</v>
      </c>
    </row>
    <row r="31" spans="1:12" ht="15.75" thickBot="1" x14ac:dyDescent="0.3">
      <c r="A31" s="55"/>
      <c r="B31" s="55"/>
      <c r="C31" s="33"/>
      <c r="D31" s="9"/>
      <c r="E31" s="56"/>
      <c r="G31" s="9"/>
      <c r="I31" s="206" t="s">
        <v>43</v>
      </c>
      <c r="J31" s="182">
        <v>1550</v>
      </c>
      <c r="K31" s="182">
        <v>25000</v>
      </c>
      <c r="L31" s="180" t="s">
        <v>6</v>
      </c>
    </row>
    <row r="32" spans="1:12" x14ac:dyDescent="0.25">
      <c r="E32" s="9"/>
    </row>
    <row r="33" spans="1:7" x14ac:dyDescent="0.25">
      <c r="E33" s="9"/>
      <c r="G33" s="9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9"/>
      <c r="B41" s="9"/>
      <c r="C41" s="9"/>
      <c r="D41" s="9"/>
      <c r="E41" s="9"/>
      <c r="F41" s="9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9"/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  <row r="53" spans="1:7" x14ac:dyDescent="0.25">
      <c r="A53" s="9"/>
      <c r="B53" s="9"/>
      <c r="C53" s="9"/>
      <c r="D53" s="9"/>
      <c r="E53" s="9"/>
      <c r="F53" s="9"/>
      <c r="G53" s="9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9"/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9"/>
      <c r="B57" s="9"/>
      <c r="C57" s="9"/>
      <c r="D57" s="9"/>
      <c r="E57" s="9"/>
      <c r="F57" s="9"/>
      <c r="G57" s="9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x14ac:dyDescent="0.25">
      <c r="A59" s="9"/>
      <c r="B59" s="9"/>
      <c r="C59" s="9"/>
      <c r="D59" s="9"/>
      <c r="E59" s="9"/>
      <c r="F59" s="9"/>
      <c r="G59" s="9"/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/>
      <c r="B61" s="9"/>
      <c r="C61" s="9"/>
      <c r="D61" s="9"/>
      <c r="E61" s="9"/>
      <c r="F61" s="9"/>
      <c r="G61" s="9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</sheetData>
  <mergeCells count="10">
    <mergeCell ref="A17:G19"/>
    <mergeCell ref="A21:B22"/>
    <mergeCell ref="A25:B26"/>
    <mergeCell ref="A29:B30"/>
    <mergeCell ref="C29:D29"/>
    <mergeCell ref="E29:F29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Web</vt:lpstr>
      <vt:lpstr>Facebook</vt:lpstr>
      <vt:lpstr>Twitter</vt:lpstr>
      <vt:lpstr>Instagram</vt:lpstr>
      <vt:lpstr>Youtube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Daniel Enrique Palacio Muñoz</cp:lastModifiedBy>
  <cp:lastPrinted>2016-08-16T16:35:37Z</cp:lastPrinted>
  <dcterms:created xsi:type="dcterms:W3CDTF">2014-05-16T14:58:42Z</dcterms:created>
  <dcterms:modified xsi:type="dcterms:W3CDTF">2017-03-01T14:53:55Z</dcterms:modified>
</cp:coreProperties>
</file>