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9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1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arketingdigitalblog\"/>
    </mc:Choice>
  </mc:AlternateContent>
  <bookViews>
    <workbookView xWindow="0" yWindow="0" windowWidth="17544" windowHeight="8136"/>
  </bookViews>
  <sheets>
    <sheet name="Web" sheetId="6" r:id="rId1"/>
    <sheet name="Facebook" sheetId="2" r:id="rId2"/>
    <sheet name="Twitter" sheetId="1" r:id="rId3"/>
    <sheet name="Instagram" sheetId="4" r:id="rId4"/>
    <sheet name="Youtube" sheetId="5" r:id="rId5"/>
    <sheet name="Linkedin" sheetId="8" r:id="rId6"/>
  </sheets>
  <calcPr calcId="162913"/>
</workbook>
</file>

<file path=xl/calcChain.xml><?xml version="1.0" encoding="utf-8"?>
<calcChain xmlns="http://schemas.openxmlformats.org/spreadsheetml/2006/main">
  <c r="E31" i="8" l="1"/>
  <c r="G27" i="8"/>
  <c r="F27" i="8"/>
  <c r="D27" i="8"/>
  <c r="G23" i="8"/>
  <c r="G19" i="8"/>
  <c r="G19" i="2" l="1"/>
  <c r="F27" i="2"/>
  <c r="G20" i="6"/>
  <c r="F28" i="1"/>
  <c r="G20" i="1"/>
  <c r="G30" i="6"/>
  <c r="E36" i="6"/>
  <c r="F30" i="5"/>
  <c r="D30" i="5"/>
  <c r="G22" i="5"/>
  <c r="G30" i="5"/>
  <c r="G26" i="5"/>
  <c r="G30" i="4"/>
  <c r="F30" i="4"/>
  <c r="D30" i="4"/>
  <c r="G26" i="4"/>
  <c r="G22" i="4"/>
  <c r="E31" i="2"/>
  <c r="G27" i="2"/>
  <c r="D27" i="2"/>
  <c r="G23" i="2"/>
  <c r="E32" i="1"/>
  <c r="G28" i="1"/>
  <c r="D28" i="1"/>
  <c r="G24" i="1"/>
</calcChain>
</file>

<file path=xl/sharedStrings.xml><?xml version="1.0" encoding="utf-8"?>
<sst xmlns="http://schemas.openxmlformats.org/spreadsheetml/2006/main" count="212" uniqueCount="53">
  <si>
    <t>Audiencia</t>
  </si>
  <si>
    <t>Fans perdidos</t>
  </si>
  <si>
    <t>Fans ganados</t>
  </si>
  <si>
    <t>Orgánico</t>
  </si>
  <si>
    <t>Pagado</t>
  </si>
  <si>
    <t>Alcance</t>
  </si>
  <si>
    <t>Interacción</t>
  </si>
  <si>
    <t>Fans anteriores</t>
  </si>
  <si>
    <t>Anterior</t>
  </si>
  <si>
    <t>Visitas</t>
  </si>
  <si>
    <t>Evolución</t>
  </si>
  <si>
    <t>Actual</t>
  </si>
  <si>
    <t>Seguidores anteriores</t>
  </si>
  <si>
    <t>Seguidores actuales</t>
  </si>
  <si>
    <t>Suscriptores anteriores</t>
  </si>
  <si>
    <t>Total</t>
  </si>
  <si>
    <t>Suscriptores actuales</t>
  </si>
  <si>
    <t>Usuarios</t>
  </si>
  <si>
    <t>Usuarios anteriores</t>
  </si>
  <si>
    <t>Usuarios actuales</t>
  </si>
  <si>
    <t>Referal</t>
  </si>
  <si>
    <t>Social</t>
  </si>
  <si>
    <t>Directo</t>
  </si>
  <si>
    <t>Visitantes</t>
  </si>
  <si>
    <t>Visitantes únicos</t>
  </si>
  <si>
    <t>Visitantes recurrentes</t>
  </si>
  <si>
    <t>Canales</t>
  </si>
  <si>
    <t>Hombres</t>
  </si>
  <si>
    <t>Mujeres</t>
  </si>
  <si>
    <t>%Rebote</t>
  </si>
  <si>
    <t xml:space="preserve">Seguidores actuales </t>
  </si>
  <si>
    <t xml:space="preserve"> Total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</si>
  <si>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</si>
  <si>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</si>
  <si>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</si>
  <si>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</si>
  <si>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</si>
  <si>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</si>
  <si>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</si>
  <si>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</si>
  <si>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</si>
  <si>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</si>
  <si>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</si>
  <si>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</si>
  <si>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</t>
  </si>
  <si>
    <t>Tu sitio Web</t>
  </si>
  <si>
    <t>Tu Fan page Facebook</t>
  </si>
  <si>
    <t>Tu Perfil Twitter</t>
  </si>
  <si>
    <t>Tu Perfil Instagram</t>
  </si>
  <si>
    <t>Tu canal Youtube</t>
  </si>
  <si>
    <t>Sesiones</t>
  </si>
  <si>
    <t>Paginas Vistas</t>
  </si>
  <si>
    <t>Linkedin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</si>
</sst>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 ;[Red]\-#,##0\ "/>
    <numFmt numFmtId="165" formatCode="0_ ;[Red]\-0\ "/>
    <numFmt numFmtId="166" formatCode="#,##0;[Red]#,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0">
    <border>
      <left/>
      <right/>
      <top/>
      <bottom/>
      <diagonal/>
    </border>
    <border>
      <left style="medium">
        <color theme="3" tint="0.39997558519241921"/>
      </left>
      <right/>
      <top style="medium">
        <color theme="3" tint="0.39997558519241921"/>
      </top>
      <bottom/>
      <diagonal/>
    </border>
    <border>
      <left/>
      <right style="thin">
        <color theme="3" tint="0.39997558519241921"/>
      </right>
      <top style="medium">
        <color theme="3" tint="0.39997558519241921"/>
      </top>
      <bottom/>
      <diagonal/>
    </border>
    <border>
      <left style="thin">
        <color theme="3" tint="0.39997558519241921"/>
      </left>
      <right style="thin">
        <color theme="3" tint="0.39997558519241921"/>
      </right>
      <top style="medium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 style="medium">
        <color theme="3" tint="0.39997558519241921"/>
      </right>
      <top style="medium">
        <color theme="3" tint="0.39997558519241921"/>
      </top>
      <bottom style="thin">
        <color theme="3" tint="0.39997558519241921"/>
      </bottom>
      <diagonal/>
    </border>
    <border>
      <left style="medium">
        <color theme="3" tint="0.39997558519241921"/>
      </left>
      <right/>
      <top/>
      <bottom style="medium">
        <color theme="3" tint="0.39997558519241921"/>
      </bottom>
      <diagonal/>
    </border>
    <border>
      <left/>
      <right style="thin">
        <color theme="3" tint="0.39997558519241921"/>
      </right>
      <top/>
      <bottom style="medium">
        <color theme="3" tint="0.39997558519241921"/>
      </bottom>
      <diagonal/>
    </border>
    <border>
      <left/>
      <right/>
      <top/>
      <bottom style="medium">
        <color theme="3" tint="0.39997558519241921"/>
      </bottom>
      <diagonal/>
    </border>
    <border>
      <left style="thin">
        <color theme="3" tint="0.39997558519241921"/>
      </left>
      <right/>
      <top style="thin">
        <color theme="3" tint="0.39997558519241921"/>
      </top>
      <bottom style="medium">
        <color theme="3" tint="0.39997558519241921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medium">
        <color theme="3" tint="0.39997558519241921"/>
      </bottom>
      <diagonal/>
    </border>
    <border>
      <left style="thin">
        <color theme="3" tint="0.39997558519241921"/>
      </left>
      <right style="medium">
        <color theme="3" tint="0.39997558519241921"/>
      </right>
      <top style="thin">
        <color theme="3" tint="0.39997558519241921"/>
      </top>
      <bottom style="medium">
        <color theme="3" tint="0.39997558519241921"/>
      </bottom>
      <diagonal/>
    </border>
    <border>
      <left/>
      <right/>
      <top style="medium">
        <color theme="3" tint="0.39997558519241921"/>
      </top>
      <bottom/>
      <diagonal/>
    </border>
    <border>
      <left style="thin">
        <color theme="3" tint="0.39997558519241921"/>
      </left>
      <right style="thin">
        <color theme="3" tint="0.39997558519241921"/>
      </right>
      <top style="medium">
        <color theme="3" tint="0.39997558519241921"/>
      </top>
      <bottom/>
      <diagonal/>
    </border>
    <border>
      <left style="thin">
        <color theme="3" tint="0.39997558519241921"/>
      </left>
      <right/>
      <top style="medium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/>
      <top style="medium">
        <color theme="3" tint="0.39997558519241921"/>
      </top>
      <bottom/>
      <diagonal/>
    </border>
    <border>
      <left style="thin">
        <color theme="3" tint="0.39997558519241921"/>
      </left>
      <right style="medium">
        <color theme="3" tint="0.39997558519241921"/>
      </right>
      <top style="medium">
        <color theme="3" tint="0.39997558519241921"/>
      </top>
      <bottom/>
      <diagonal/>
    </border>
    <border>
      <left/>
      <right style="medium">
        <color theme="3" tint="0.39997558519241921"/>
      </right>
      <top style="thin">
        <color theme="3" tint="0.39997558519241921"/>
      </top>
      <bottom style="medium">
        <color theme="3" tint="0.39997558519241921"/>
      </bottom>
      <diagonal/>
    </border>
    <border>
      <left/>
      <right style="thin">
        <color indexed="64"/>
      </right>
      <top style="medium">
        <color theme="3" tint="0.39997558519241921"/>
      </top>
      <bottom/>
      <diagonal/>
    </border>
    <border>
      <left style="thin">
        <color indexed="64"/>
      </left>
      <right/>
      <top style="medium">
        <color theme="3" tint="0.39997558519241921"/>
      </top>
      <bottom/>
      <diagonal/>
    </border>
    <border>
      <left style="thin">
        <color theme="3" tint="0.39997558519241921"/>
      </left>
      <right style="thin">
        <color indexed="64"/>
      </right>
      <top style="medium">
        <color theme="3" tint="0.39997558519241921"/>
      </top>
      <bottom/>
      <diagonal/>
    </border>
    <border>
      <left style="thin">
        <color theme="3" tint="0.39997558519241921"/>
      </left>
      <right style="thin">
        <color indexed="64"/>
      </right>
      <top style="medium">
        <color theme="3" tint="0.39997558519241921"/>
      </top>
      <bottom style="thin">
        <color theme="3" tint="0.39997558519241921"/>
      </bottom>
      <diagonal/>
    </border>
    <border>
      <left style="thin">
        <color indexed="64"/>
      </left>
      <right style="medium">
        <color theme="3" tint="0.39997558519241921"/>
      </right>
      <top style="medium">
        <color theme="3" tint="0.39997558519241921"/>
      </top>
      <bottom style="thin">
        <color theme="3" tint="0.39997558519241921"/>
      </bottom>
      <diagonal/>
    </border>
    <border>
      <left/>
      <right style="thin">
        <color theme="3" tint="0.39997558519241921"/>
      </right>
      <top style="thin">
        <color theme="3" tint="0.39997558519241921"/>
      </top>
      <bottom style="medium">
        <color theme="3" tint="0.39997558519241921"/>
      </bottom>
      <diagonal/>
    </border>
    <border>
      <left/>
      <right style="thin">
        <color indexed="64"/>
      </right>
      <top style="thin">
        <color theme="3" tint="0.39997558519241921"/>
      </top>
      <bottom style="medium">
        <color theme="3" tint="0.39997558519241921"/>
      </bottom>
      <diagonal/>
    </border>
    <border>
      <left style="thin">
        <color indexed="64"/>
      </left>
      <right style="medium">
        <color theme="3" tint="0.39997558519241921"/>
      </right>
      <top style="thin">
        <color theme="3" tint="0.39997558519241921"/>
      </top>
      <bottom style="medium">
        <color theme="3" tint="0.39997558519241921"/>
      </bottom>
      <diagonal/>
    </border>
    <border>
      <left style="medium">
        <color theme="3" tint="0.79998168889431442"/>
      </left>
      <right/>
      <top style="medium">
        <color theme="3" tint="0.79998168889431442"/>
      </top>
      <bottom/>
      <diagonal/>
    </border>
    <border>
      <left/>
      <right style="thin">
        <color theme="3" tint="0.79998168889431442"/>
      </right>
      <top style="medium">
        <color theme="3" tint="0.79998168889431442"/>
      </top>
      <bottom/>
      <diagonal/>
    </border>
    <border>
      <left style="thin">
        <color theme="3" tint="0.79998168889431442"/>
      </left>
      <right/>
      <top style="medium">
        <color theme="3" tint="0.79998168889431442"/>
      </top>
      <bottom style="thin">
        <color theme="3" tint="0.79998168889431442"/>
      </bottom>
      <diagonal/>
    </border>
    <border>
      <left/>
      <right style="thin">
        <color theme="3" tint="0.79998168889431442"/>
      </right>
      <top style="medium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 style="medium">
        <color theme="3" tint="0.79998168889431442"/>
      </right>
      <top style="medium">
        <color theme="3" tint="0.79998168889431442"/>
      </top>
      <bottom style="thin">
        <color theme="3" tint="0.79998168889431442"/>
      </bottom>
      <diagonal/>
    </border>
    <border>
      <left style="medium">
        <color theme="3" tint="0.79998168889431442"/>
      </left>
      <right/>
      <top/>
      <bottom style="medium">
        <color theme="3" tint="0.79998168889431442"/>
      </bottom>
      <diagonal/>
    </border>
    <border>
      <left/>
      <right style="thin">
        <color theme="3" tint="0.79998168889431442"/>
      </right>
      <top/>
      <bottom style="medium">
        <color theme="3" tint="0.79998168889431442"/>
      </bottom>
      <diagonal/>
    </border>
    <border>
      <left style="thin">
        <color theme="3" tint="0.79998168889431442"/>
      </left>
      <right/>
      <top style="thin">
        <color theme="3" tint="0.79998168889431442"/>
      </top>
      <bottom style="medium">
        <color theme="3" tint="0.79998168889431442"/>
      </bottom>
      <diagonal/>
    </border>
    <border>
      <left/>
      <right style="thin">
        <color theme="3" tint="0.79998168889431442"/>
      </right>
      <top style="thin">
        <color theme="3" tint="0.79998168889431442"/>
      </top>
      <bottom style="medium">
        <color theme="3" tint="0.79998168889431442"/>
      </bottom>
      <diagonal/>
    </border>
    <border>
      <left style="thin">
        <color theme="3" tint="0.79998168889431442"/>
      </left>
      <right style="medium">
        <color theme="3" tint="0.79998168889431442"/>
      </right>
      <top style="thin">
        <color theme="3" tint="0.79998168889431442"/>
      </top>
      <bottom style="medium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medium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medium">
        <color theme="3" tint="0.79998168889431442"/>
      </bottom>
      <diagonal/>
    </border>
    <border>
      <left/>
      <right/>
      <top style="medium">
        <color theme="3" tint="0.79998168889431442"/>
      </top>
      <bottom/>
      <diagonal/>
    </border>
    <border>
      <left style="thin">
        <color theme="3" tint="0.79998168889431442"/>
      </left>
      <right style="thin">
        <color indexed="64"/>
      </right>
      <top style="medium">
        <color theme="3" tint="0.79998168889431442"/>
      </top>
      <bottom style="thin">
        <color theme="3" tint="0.79998168889431442"/>
      </bottom>
      <diagonal/>
    </border>
    <border>
      <left style="thin">
        <color indexed="64"/>
      </left>
      <right style="thin">
        <color theme="3" tint="0.79998168889431442"/>
      </right>
      <top style="medium">
        <color theme="3" tint="0.79998168889431442"/>
      </top>
      <bottom style="thin">
        <color theme="3" tint="0.79998168889431442"/>
      </bottom>
      <diagonal/>
    </border>
    <border>
      <left/>
      <right/>
      <top/>
      <bottom style="medium">
        <color theme="3" tint="0.79998168889431442"/>
      </bottom>
      <diagonal/>
    </border>
    <border>
      <left/>
      <right style="medium">
        <color theme="3" tint="0.79998168889431442"/>
      </right>
      <top style="thin">
        <color theme="3" tint="0.79998168889431442"/>
      </top>
      <bottom style="medium">
        <color theme="3" tint="0.79998168889431442"/>
      </bottom>
      <diagonal/>
    </border>
    <border>
      <left/>
      <right/>
      <top style="medium">
        <color theme="3" tint="0.79998168889431442"/>
      </top>
      <bottom style="thin">
        <color theme="3" tint="0.79998168889431442"/>
      </bottom>
      <diagonal/>
    </border>
    <border>
      <left style="thin">
        <color indexed="64"/>
      </left>
      <right style="medium">
        <color theme="3" tint="0.79998168889431442"/>
      </right>
      <top style="medium">
        <color theme="3" tint="0.79998168889431442"/>
      </top>
      <bottom style="thin">
        <color theme="3" tint="0.79998168889431442"/>
      </bottom>
      <diagonal/>
    </border>
    <border>
      <left/>
      <right/>
      <top style="thin">
        <color theme="3" tint="0.79998168889431442"/>
      </top>
      <bottom style="medium">
        <color theme="3" tint="0.79998168889431442"/>
      </bottom>
      <diagonal/>
    </border>
    <border>
      <left style="thin">
        <color theme="3" tint="0.79998168889431442"/>
      </left>
      <right style="thin">
        <color indexed="64"/>
      </right>
      <top style="thin">
        <color theme="3" tint="0.79998168889431442"/>
      </top>
      <bottom style="medium">
        <color theme="3" tint="0.79998168889431442"/>
      </bottom>
      <diagonal/>
    </border>
    <border>
      <left style="thin">
        <color indexed="64"/>
      </left>
      <right style="medium">
        <color theme="3" tint="0.79998168889431442"/>
      </right>
      <top style="thin">
        <color theme="3" tint="0.79998168889431442"/>
      </top>
      <bottom style="medium">
        <color theme="3" tint="0.79998168889431442"/>
      </bottom>
      <diagonal/>
    </border>
    <border>
      <left style="medium">
        <color rgb="FF9D4B07"/>
      </left>
      <right/>
      <top style="medium">
        <color rgb="FF9D4B07"/>
      </top>
      <bottom/>
      <diagonal/>
    </border>
    <border>
      <left/>
      <right style="thin">
        <color rgb="FF9D4B07"/>
      </right>
      <top style="medium">
        <color rgb="FF9D4B07"/>
      </top>
      <bottom/>
      <diagonal/>
    </border>
    <border>
      <left style="thin">
        <color rgb="FF9D4B07"/>
      </left>
      <right/>
      <top style="medium">
        <color rgb="FF9D4B07"/>
      </top>
      <bottom style="thin">
        <color rgb="FF9D4B07"/>
      </bottom>
      <diagonal/>
    </border>
    <border>
      <left/>
      <right style="thin">
        <color rgb="FF9D4B07"/>
      </right>
      <top style="medium">
        <color rgb="FF9D4B07"/>
      </top>
      <bottom style="thin">
        <color rgb="FF9D4B07"/>
      </bottom>
      <diagonal/>
    </border>
    <border>
      <left style="thin">
        <color rgb="FF9D4B07"/>
      </left>
      <right style="medium">
        <color rgb="FF9D4B07"/>
      </right>
      <top style="medium">
        <color rgb="FF9D4B07"/>
      </top>
      <bottom style="thin">
        <color rgb="FF9D4B07"/>
      </bottom>
      <diagonal/>
    </border>
    <border>
      <left style="medium">
        <color rgb="FF9D4B07"/>
      </left>
      <right/>
      <top/>
      <bottom style="medium">
        <color rgb="FF9D4B07"/>
      </bottom>
      <diagonal/>
    </border>
    <border>
      <left/>
      <right style="thin">
        <color rgb="FF9D4B07"/>
      </right>
      <top/>
      <bottom style="medium">
        <color rgb="FF9D4B07"/>
      </bottom>
      <diagonal/>
    </border>
    <border>
      <left style="thin">
        <color rgb="FF9D4B07"/>
      </left>
      <right/>
      <top style="thin">
        <color rgb="FF9D4B07"/>
      </top>
      <bottom style="medium">
        <color rgb="FF9D4B07"/>
      </bottom>
      <diagonal/>
    </border>
    <border>
      <left/>
      <right style="thin">
        <color rgb="FF9D4B07"/>
      </right>
      <top style="thin">
        <color rgb="FF9D4B07"/>
      </top>
      <bottom style="medium">
        <color rgb="FF9D4B07"/>
      </bottom>
      <diagonal/>
    </border>
    <border>
      <left/>
      <right/>
      <top/>
      <bottom style="medium">
        <color rgb="FF9D4B07"/>
      </bottom>
      <diagonal/>
    </border>
    <border>
      <left/>
      <right style="medium">
        <color rgb="FF9D4B07"/>
      </right>
      <top style="thin">
        <color rgb="FF9D4B07"/>
      </top>
      <bottom style="medium">
        <color rgb="FF9D4B07"/>
      </bottom>
      <diagonal/>
    </border>
    <border>
      <left/>
      <right/>
      <top style="medium">
        <color rgb="FF9D4B07"/>
      </top>
      <bottom/>
      <diagonal/>
    </border>
    <border>
      <left style="thin">
        <color rgb="FF9D4B07"/>
      </left>
      <right/>
      <top style="medium">
        <color rgb="FF9D4B07"/>
      </top>
      <bottom/>
      <diagonal/>
    </border>
    <border>
      <left style="thin">
        <color rgb="FF9D4B07"/>
      </left>
      <right style="thin">
        <color rgb="FF9D4B07"/>
      </right>
      <top style="medium">
        <color rgb="FF9D4B07"/>
      </top>
      <bottom style="thin">
        <color rgb="FF9D4B07"/>
      </bottom>
      <diagonal/>
    </border>
    <border>
      <left style="thin">
        <color rgb="FF9D4B07"/>
      </left>
      <right style="medium">
        <color rgb="FF9D4B07"/>
      </right>
      <top style="thin">
        <color rgb="FF9D4B07"/>
      </top>
      <bottom style="medium">
        <color rgb="FF9D4B07"/>
      </bottom>
      <diagonal/>
    </border>
    <border>
      <left style="thin">
        <color rgb="FF9D4B07"/>
      </left>
      <right style="thin">
        <color indexed="64"/>
      </right>
      <top style="medium">
        <color rgb="FF9D4B07"/>
      </top>
      <bottom style="thin">
        <color rgb="FF9D4B07"/>
      </bottom>
      <diagonal/>
    </border>
    <border>
      <left style="thin">
        <color indexed="64"/>
      </left>
      <right style="thin">
        <color rgb="FF9D4B07"/>
      </right>
      <top style="medium">
        <color rgb="FF9D4B07"/>
      </top>
      <bottom style="thin">
        <color rgb="FF9D4B07"/>
      </bottom>
      <diagonal/>
    </border>
    <border>
      <left style="thin">
        <color rgb="FF9D4B07"/>
      </left>
      <right style="medium">
        <color rgb="FF9D4B07"/>
      </right>
      <top style="medium">
        <color rgb="FF9D4B07"/>
      </top>
      <bottom/>
      <diagonal/>
    </border>
    <border>
      <left style="thin">
        <color rgb="FF9D4B07"/>
      </left>
      <right style="thin">
        <color rgb="FF9D4B07"/>
      </right>
      <top style="thin">
        <color rgb="FF9D4B07"/>
      </top>
      <bottom style="medium">
        <color rgb="FF9D4B07"/>
      </bottom>
      <diagonal/>
    </border>
    <border>
      <left style="medium">
        <color rgb="FFEF3D3D"/>
      </left>
      <right/>
      <top style="medium">
        <color rgb="FFEF3D3D"/>
      </top>
      <bottom/>
      <diagonal/>
    </border>
    <border>
      <left/>
      <right/>
      <top style="medium">
        <color rgb="FFEF3D3D"/>
      </top>
      <bottom/>
      <diagonal/>
    </border>
    <border>
      <left style="thin">
        <color rgb="FFEF3D3D"/>
      </left>
      <right/>
      <top style="medium">
        <color rgb="FFEF3D3D"/>
      </top>
      <bottom/>
      <diagonal/>
    </border>
    <border>
      <left style="thin">
        <color rgb="FFEF3D3D"/>
      </left>
      <right style="medium">
        <color rgb="FFEF3D3D"/>
      </right>
      <top style="medium">
        <color rgb="FFEF3D3D"/>
      </top>
      <bottom/>
      <diagonal/>
    </border>
    <border>
      <left style="medium">
        <color rgb="FFEF3D3D"/>
      </left>
      <right/>
      <top/>
      <bottom style="medium">
        <color rgb="FFEF3D3D"/>
      </bottom>
      <diagonal/>
    </border>
    <border>
      <left/>
      <right/>
      <top/>
      <bottom style="medium">
        <color rgb="FFEF3D3D"/>
      </bottom>
      <diagonal/>
    </border>
    <border>
      <left style="thin">
        <color rgb="FFEF3D3D"/>
      </left>
      <right/>
      <top style="thin">
        <color rgb="FFEF3D3D"/>
      </top>
      <bottom style="medium">
        <color rgb="FFEF3D3D"/>
      </bottom>
      <diagonal/>
    </border>
    <border>
      <left/>
      <right style="thin">
        <color rgb="FFEF3D3D"/>
      </right>
      <top style="thin">
        <color rgb="FFEF3D3D"/>
      </top>
      <bottom style="medium">
        <color rgb="FFEF3D3D"/>
      </bottom>
      <diagonal/>
    </border>
    <border>
      <left style="thin">
        <color rgb="FFEF3D3D"/>
      </left>
      <right style="medium">
        <color rgb="FFEF3D3D"/>
      </right>
      <top style="thin">
        <color rgb="FFEF3D3D"/>
      </top>
      <bottom style="medium">
        <color rgb="FFEF3D3D"/>
      </bottom>
      <diagonal/>
    </border>
    <border>
      <left style="thin">
        <color rgb="FFEF3D3D"/>
      </left>
      <right style="thin">
        <color rgb="FFEF3D3D"/>
      </right>
      <top style="medium">
        <color rgb="FFEF3D3D"/>
      </top>
      <bottom/>
      <diagonal/>
    </border>
    <border>
      <left style="thin">
        <color rgb="FFEF3D3D"/>
      </left>
      <right style="medium">
        <color rgb="FFEF3D3D"/>
      </right>
      <top style="medium">
        <color rgb="FFEF3D3D"/>
      </top>
      <bottom style="thin">
        <color rgb="FFEF3D3D"/>
      </bottom>
      <diagonal/>
    </border>
    <border>
      <left style="thin">
        <color rgb="FFEF3D3D"/>
      </left>
      <right style="thin">
        <color rgb="FFEF3D3D"/>
      </right>
      <top style="thin">
        <color rgb="FFEF3D3D"/>
      </top>
      <bottom style="medium">
        <color rgb="FFEF3D3D"/>
      </bottom>
      <diagonal/>
    </border>
    <border>
      <left style="thin">
        <color rgb="FFEF3D3D"/>
      </left>
      <right style="thin">
        <color indexed="64"/>
      </right>
      <top style="medium">
        <color rgb="FFEF3D3D"/>
      </top>
      <bottom/>
      <diagonal/>
    </border>
    <border>
      <left style="thin">
        <color indexed="64"/>
      </left>
      <right style="thin">
        <color rgb="FFEF3D3D"/>
      </right>
      <top style="medium">
        <color rgb="FFEF3D3D"/>
      </top>
      <bottom/>
      <diagonal/>
    </border>
    <border>
      <left style="thin">
        <color rgb="FFEF3D3D"/>
      </left>
      <right style="thin">
        <color indexed="64"/>
      </right>
      <top style="medium">
        <color rgb="FFEF3D3D"/>
      </top>
      <bottom style="thin">
        <color rgb="FFEF3D3D"/>
      </bottom>
      <diagonal/>
    </border>
    <border>
      <left style="thin">
        <color indexed="64"/>
      </left>
      <right style="thin">
        <color rgb="FFEF3D3D"/>
      </right>
      <top style="medium">
        <color rgb="FFEF3D3D"/>
      </top>
      <bottom style="thin">
        <color rgb="FFEF3D3D"/>
      </bottom>
      <diagonal/>
    </border>
    <border>
      <left/>
      <right style="medium">
        <color rgb="FFEF3D3D"/>
      </right>
      <top style="thin">
        <color rgb="FFEF3D3D"/>
      </top>
      <bottom style="medium">
        <color rgb="FFEF3D3D"/>
      </bottom>
      <diagonal/>
    </border>
    <border>
      <left/>
      <right style="thin">
        <color theme="6" tint="0.39997558519241921"/>
      </right>
      <top/>
      <bottom/>
      <diagonal/>
    </border>
    <border>
      <left style="thin">
        <color theme="6" tint="0.39997558519241921"/>
      </left>
      <right/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6" tint="0.39997558519241921"/>
      </left>
      <right/>
      <top style="thin">
        <color theme="3" tint="0.79998168889431442"/>
      </top>
      <bottom/>
      <diagonal/>
    </border>
    <border>
      <left/>
      <right style="thin">
        <color theme="6" tint="0.39997558519241921"/>
      </right>
      <top style="thin">
        <color theme="3" tint="0.79998168889431442"/>
      </top>
      <bottom/>
      <diagonal/>
    </border>
    <border>
      <left style="medium">
        <color theme="6" tint="0.39997558519241921"/>
      </left>
      <right/>
      <top style="medium">
        <color theme="6" tint="0.39997558519241921"/>
      </top>
      <bottom/>
      <diagonal/>
    </border>
    <border>
      <left/>
      <right style="thin">
        <color theme="6" tint="0.39997558519241921"/>
      </right>
      <top style="medium">
        <color theme="6" tint="0.39997558519241921"/>
      </top>
      <bottom/>
      <diagonal/>
    </border>
    <border>
      <left style="thin">
        <color theme="6" tint="0.39997558519241921"/>
      </left>
      <right/>
      <top style="medium">
        <color theme="6" tint="0.39997558519241921"/>
      </top>
      <bottom style="thin">
        <color theme="6" tint="0.39997558519241921"/>
      </bottom>
      <diagonal/>
    </border>
    <border>
      <left/>
      <right style="thin">
        <color theme="6" tint="0.39997558519241921"/>
      </right>
      <top style="medium">
        <color theme="6" tint="0.39997558519241921"/>
      </top>
      <bottom style="thin">
        <color theme="6" tint="0.39997558519241921"/>
      </bottom>
      <diagonal/>
    </border>
    <border>
      <left/>
      <right/>
      <top style="medium">
        <color theme="6" tint="0.39997558519241921"/>
      </top>
      <bottom style="thin">
        <color theme="3" tint="0.79998168889431442"/>
      </bottom>
      <diagonal/>
    </border>
    <border>
      <left/>
      <right style="thin">
        <color theme="6" tint="0.39997558519241921"/>
      </right>
      <top style="medium">
        <color theme="6" tint="0.39997558519241921"/>
      </top>
      <bottom style="thin">
        <color theme="3" tint="0.79998168889431442"/>
      </bottom>
      <diagonal/>
    </border>
    <border>
      <left/>
      <right style="medium">
        <color theme="6" tint="0.39997558519241921"/>
      </right>
      <top style="medium">
        <color theme="6" tint="0.39997558519241921"/>
      </top>
      <bottom style="thin">
        <color theme="6" tint="0.39997558519241921"/>
      </bottom>
      <diagonal/>
    </border>
    <border>
      <left style="medium">
        <color theme="6" tint="0.39997558519241921"/>
      </left>
      <right/>
      <top/>
      <bottom/>
      <diagonal/>
    </border>
    <border>
      <left style="thin">
        <color theme="6" tint="0.39997558519241921"/>
      </left>
      <right style="medium">
        <color theme="6" tint="0.39997558519241921"/>
      </right>
      <top/>
      <bottom/>
      <diagonal/>
    </border>
    <border>
      <left style="medium">
        <color theme="6" tint="0.39997558519241921"/>
      </left>
      <right/>
      <top/>
      <bottom style="medium">
        <color theme="6" tint="0.39997558519241921"/>
      </bottom>
      <diagonal/>
    </border>
    <border>
      <left/>
      <right style="thin">
        <color theme="6" tint="0.39997558519241921"/>
      </right>
      <top/>
      <bottom style="medium">
        <color theme="6" tint="0.39997558519241921"/>
      </bottom>
      <diagonal/>
    </border>
    <border>
      <left style="thin">
        <color theme="6" tint="0.39997558519241921"/>
      </left>
      <right/>
      <top style="thin">
        <color theme="6" tint="0.39997558519241921"/>
      </top>
      <bottom style="medium">
        <color theme="6" tint="0.39997558519241921"/>
      </bottom>
      <diagonal/>
    </border>
    <border>
      <left style="thin">
        <color theme="6" tint="0.39997558519241921"/>
      </left>
      <right style="thin">
        <color theme="6" tint="0.39997558519241921"/>
      </right>
      <top/>
      <bottom style="medium">
        <color theme="6" tint="0.39997558519241921"/>
      </bottom>
      <diagonal/>
    </border>
    <border>
      <left style="thin">
        <color theme="6" tint="0.39997558519241921"/>
      </left>
      <right/>
      <top/>
      <bottom style="medium">
        <color theme="6" tint="0.39997558519241921"/>
      </bottom>
      <diagonal/>
    </border>
    <border>
      <left/>
      <right/>
      <top style="medium">
        <color theme="6" tint="0.39997558519241921"/>
      </top>
      <bottom/>
      <diagonal/>
    </border>
    <border>
      <left/>
      <right style="medium">
        <color theme="6" tint="0.39997558519241921"/>
      </right>
      <top style="medium">
        <color theme="6" tint="0.39997558519241921"/>
      </top>
      <bottom/>
      <diagonal/>
    </border>
    <border>
      <left/>
      <right style="thin">
        <color theme="6" tint="0.39997558519241921"/>
      </right>
      <top style="thin">
        <color theme="6" tint="0.39997558519241921"/>
      </top>
      <bottom style="medium">
        <color theme="6" tint="0.39997558519241921"/>
      </bottom>
      <diagonal/>
    </border>
    <border>
      <left/>
      <right style="medium">
        <color theme="6" tint="0.39997558519241921"/>
      </right>
      <top style="thin">
        <color theme="6" tint="0.39997558519241921"/>
      </top>
      <bottom style="medium">
        <color theme="6" tint="0.39997558519241921"/>
      </bottom>
      <diagonal/>
    </border>
    <border>
      <left style="thin">
        <color theme="6" tint="0.39997558519241921"/>
      </left>
      <right style="thin">
        <color theme="6" tint="0.39997558519241921"/>
      </right>
      <top style="medium">
        <color theme="6" tint="0.39997558519241921"/>
      </top>
      <bottom style="thin">
        <color theme="6" tint="0.39997558519241921"/>
      </bottom>
      <diagonal/>
    </border>
    <border>
      <left style="thin">
        <color theme="6" tint="0.39997558519241921"/>
      </left>
      <right style="medium">
        <color theme="6" tint="0.39997558519241921"/>
      </right>
      <top style="medium">
        <color theme="6" tint="0.39997558519241921"/>
      </top>
      <bottom style="thin">
        <color theme="6" tint="0.39997558519241921"/>
      </bottom>
      <diagonal/>
    </border>
    <border>
      <left/>
      <right/>
      <top/>
      <bottom style="medium">
        <color theme="6" tint="0.39997558519241921"/>
      </bottom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6" tint="0.39997558519241921"/>
      </top>
      <bottom style="medium">
        <color theme="6" tint="0.39997558519241921"/>
      </bottom>
      <diagonal/>
    </border>
    <border>
      <left/>
      <right style="medium">
        <color theme="6" tint="0.39997558519241921"/>
      </right>
      <top/>
      <bottom style="medium">
        <color theme="6" tint="0.39997558519241921"/>
      </bottom>
      <diagonal/>
    </border>
    <border>
      <left/>
      <right/>
      <top style="medium">
        <color theme="6" tint="0.39997558519241921"/>
      </top>
      <bottom style="thin">
        <color theme="6" tint="0.39997558519241921"/>
      </bottom>
      <diagonal/>
    </border>
    <border>
      <left style="thin">
        <color theme="6" tint="0.39997558519241921"/>
      </left>
      <right/>
      <top style="medium">
        <color theme="6" tint="0.39997558519241921"/>
      </top>
      <bottom/>
      <diagonal/>
    </border>
    <border>
      <left/>
      <right style="thin">
        <color indexed="64"/>
      </right>
      <top style="medium">
        <color theme="6" tint="0.39997558519241921"/>
      </top>
      <bottom/>
      <diagonal/>
    </border>
    <border>
      <left style="thin">
        <color indexed="64"/>
      </left>
      <right style="medium">
        <color theme="6" tint="0.39997558519241921"/>
      </right>
      <top style="medium">
        <color theme="6" tint="0.39997558519241921"/>
      </top>
      <bottom/>
      <diagonal/>
    </border>
    <border>
      <left style="thin">
        <color theme="6" tint="0.39997558519241921"/>
      </left>
      <right style="thin">
        <color indexed="64"/>
      </right>
      <top style="thin">
        <color theme="6" tint="0.39997558519241921"/>
      </top>
      <bottom style="medium">
        <color theme="6" tint="0.39997558519241921"/>
      </bottom>
      <diagonal/>
    </border>
    <border>
      <left style="thin">
        <color indexed="64"/>
      </left>
      <right style="medium">
        <color theme="6" tint="0.39997558519241921"/>
      </right>
      <top style="thin">
        <color theme="6" tint="0.39997558519241921"/>
      </top>
      <bottom style="medium">
        <color theme="6" tint="0.39997558519241921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medium">
        <color theme="3" tint="0.39997558519241921"/>
      </left>
      <right style="thin">
        <color theme="3" tint="0.39997558519241921"/>
      </right>
      <top style="medium">
        <color theme="3" tint="0.39997558519241921"/>
      </top>
      <bottom style="thin">
        <color theme="3" tint="0.39997558519241921"/>
      </bottom>
      <diagonal/>
    </border>
    <border>
      <left style="medium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 style="medium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medium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medium">
        <color theme="3" tint="0.39997558519241921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medium">
        <color theme="3" tint="0.79998168889431442"/>
      </left>
      <right style="thin">
        <color theme="3" tint="0.79998168889431442"/>
      </right>
      <top style="medium">
        <color theme="3" tint="0.79998168889431442"/>
      </top>
      <bottom style="thin">
        <color theme="3" tint="0.79998168889431442"/>
      </bottom>
      <diagonal/>
    </border>
    <border>
      <left style="medium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 style="medium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medium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medium">
        <color theme="3" tint="0.79998168889431442"/>
      </bottom>
      <diagonal/>
    </border>
    <border>
      <left style="thin">
        <color rgb="FF9D4B07"/>
      </left>
      <right style="thin">
        <color rgb="FF9D4B07"/>
      </right>
      <top style="thin">
        <color rgb="FF9D4B07"/>
      </top>
      <bottom style="thin">
        <color rgb="FF9D4B07"/>
      </bottom>
      <diagonal/>
    </border>
    <border>
      <left style="medium">
        <color rgb="FF9D4B07"/>
      </left>
      <right style="thin">
        <color rgb="FF9D4B07"/>
      </right>
      <top style="medium">
        <color rgb="FF9D4B07"/>
      </top>
      <bottom style="thin">
        <color rgb="FF9D4B07"/>
      </bottom>
      <diagonal/>
    </border>
    <border>
      <left style="medium">
        <color rgb="FF9D4B07"/>
      </left>
      <right style="thin">
        <color rgb="FF9D4B07"/>
      </right>
      <top style="thin">
        <color rgb="FF9D4B07"/>
      </top>
      <bottom style="thin">
        <color rgb="FF9D4B07"/>
      </bottom>
      <diagonal/>
    </border>
    <border>
      <left style="thin">
        <color rgb="FF9D4B07"/>
      </left>
      <right style="medium">
        <color rgb="FF9D4B07"/>
      </right>
      <top style="thin">
        <color rgb="FF9D4B07"/>
      </top>
      <bottom style="thin">
        <color rgb="FF9D4B07"/>
      </bottom>
      <diagonal/>
    </border>
    <border>
      <left style="medium">
        <color rgb="FF9D4B07"/>
      </left>
      <right style="thin">
        <color rgb="FF9D4B07"/>
      </right>
      <top style="thin">
        <color rgb="FF9D4B07"/>
      </top>
      <bottom style="medium">
        <color rgb="FF9D4B07"/>
      </bottom>
      <diagonal/>
    </border>
    <border>
      <left style="thin">
        <color rgb="FFEF3D3D"/>
      </left>
      <right style="thin">
        <color rgb="FFEF3D3D"/>
      </right>
      <top style="thin">
        <color rgb="FFEF3D3D"/>
      </top>
      <bottom style="thin">
        <color rgb="FFEF3D3D"/>
      </bottom>
      <diagonal/>
    </border>
    <border>
      <left style="medium">
        <color rgb="FFEF3D3D"/>
      </left>
      <right style="thin">
        <color rgb="FFEF3D3D"/>
      </right>
      <top style="medium">
        <color rgb="FFEF3D3D"/>
      </top>
      <bottom style="thin">
        <color rgb="FFEF3D3D"/>
      </bottom>
      <diagonal/>
    </border>
    <border>
      <left style="thin">
        <color rgb="FFEF3D3D"/>
      </left>
      <right style="thin">
        <color rgb="FFEF3D3D"/>
      </right>
      <top style="medium">
        <color rgb="FFEF3D3D"/>
      </top>
      <bottom style="thin">
        <color rgb="FFEF3D3D"/>
      </bottom>
      <diagonal/>
    </border>
    <border>
      <left style="medium">
        <color rgb="FFEF3D3D"/>
      </left>
      <right style="thin">
        <color rgb="FFEF3D3D"/>
      </right>
      <top style="thin">
        <color rgb="FFEF3D3D"/>
      </top>
      <bottom style="thin">
        <color rgb="FFEF3D3D"/>
      </bottom>
      <diagonal/>
    </border>
    <border>
      <left style="thin">
        <color rgb="FFEF3D3D"/>
      </left>
      <right style="medium">
        <color rgb="FFEF3D3D"/>
      </right>
      <top style="thin">
        <color rgb="FFEF3D3D"/>
      </top>
      <bottom style="thin">
        <color rgb="FFEF3D3D"/>
      </bottom>
      <diagonal/>
    </border>
    <border>
      <left style="medium">
        <color rgb="FFEF3D3D"/>
      </left>
      <right style="thin">
        <color rgb="FFEF3D3D"/>
      </right>
      <top style="thin">
        <color rgb="FFEF3D3D"/>
      </top>
      <bottom style="medium">
        <color rgb="FFEF3D3D"/>
      </bottom>
      <diagonal/>
    </border>
    <border>
      <left style="thin">
        <color theme="6" tint="0.59999389629810485"/>
      </left>
      <right style="thin">
        <color theme="6" tint="0.59999389629810485"/>
      </right>
      <top style="thin">
        <color theme="6" tint="0.59999389629810485"/>
      </top>
      <bottom style="thin">
        <color theme="6" tint="0.59999389629810485"/>
      </bottom>
      <diagonal/>
    </border>
    <border>
      <left style="medium">
        <color theme="6" tint="0.59999389629810485"/>
      </left>
      <right style="thin">
        <color theme="6" tint="0.59999389629810485"/>
      </right>
      <top style="medium">
        <color theme="6" tint="0.59999389629810485"/>
      </top>
      <bottom style="thin">
        <color theme="6" tint="0.59999389629810485"/>
      </bottom>
      <diagonal/>
    </border>
    <border>
      <left style="thin">
        <color theme="6" tint="0.59999389629810485"/>
      </left>
      <right style="thin">
        <color theme="6" tint="0.59999389629810485"/>
      </right>
      <top style="medium">
        <color theme="6" tint="0.59999389629810485"/>
      </top>
      <bottom style="thin">
        <color theme="6" tint="0.59999389629810485"/>
      </bottom>
      <diagonal/>
    </border>
    <border>
      <left style="thin">
        <color theme="6" tint="0.59999389629810485"/>
      </left>
      <right style="medium">
        <color theme="6" tint="0.59999389629810485"/>
      </right>
      <top style="medium">
        <color theme="6" tint="0.59999389629810485"/>
      </top>
      <bottom style="thin">
        <color theme="6" tint="0.59999389629810485"/>
      </bottom>
      <diagonal/>
    </border>
    <border>
      <left style="medium">
        <color theme="6" tint="0.59999389629810485"/>
      </left>
      <right style="thin">
        <color theme="6" tint="0.59999389629810485"/>
      </right>
      <top style="thin">
        <color theme="6" tint="0.59999389629810485"/>
      </top>
      <bottom style="thin">
        <color theme="6" tint="0.59999389629810485"/>
      </bottom>
      <diagonal/>
    </border>
    <border>
      <left style="thin">
        <color theme="6" tint="0.59999389629810485"/>
      </left>
      <right style="medium">
        <color theme="6" tint="0.59999389629810485"/>
      </right>
      <top style="thin">
        <color theme="6" tint="0.59999389629810485"/>
      </top>
      <bottom style="thin">
        <color theme="6" tint="0.59999389629810485"/>
      </bottom>
      <diagonal/>
    </border>
    <border>
      <left style="medium">
        <color theme="6" tint="0.59999389629810485"/>
      </left>
      <right style="thin">
        <color theme="6" tint="0.59999389629810485"/>
      </right>
      <top style="thin">
        <color theme="6" tint="0.59999389629810485"/>
      </top>
      <bottom style="medium">
        <color theme="6" tint="0.59999389629810485"/>
      </bottom>
      <diagonal/>
    </border>
    <border>
      <left style="thin">
        <color theme="6" tint="0.59999389629810485"/>
      </left>
      <right style="thin">
        <color theme="6" tint="0.59999389629810485"/>
      </right>
      <top style="thin">
        <color theme="6" tint="0.59999389629810485"/>
      </top>
      <bottom style="medium">
        <color theme="6" tint="0.59999389629810485"/>
      </bottom>
      <diagonal/>
    </border>
    <border>
      <left style="thin">
        <color theme="6" tint="0.59999389629810485"/>
      </left>
      <right style="medium">
        <color theme="6" tint="0.59999389629810485"/>
      </right>
      <top style="thin">
        <color theme="6" tint="0.59999389629810485"/>
      </top>
      <bottom style="medium">
        <color theme="6" tint="0.59999389629810485"/>
      </bottom>
      <diagonal/>
    </border>
    <border>
      <left style="thin">
        <color theme="6" tint="0.39997558519241921"/>
      </left>
      <right/>
      <top style="thin">
        <color theme="6" tint="0.39997558519241921"/>
      </top>
      <bottom/>
      <diagonal/>
    </border>
    <border>
      <left/>
      <right/>
      <top style="thin">
        <color theme="6" tint="0.39997558519241921"/>
      </top>
      <bottom/>
      <diagonal/>
    </border>
    <border>
      <left/>
      <right style="medium">
        <color theme="6" tint="0.39997558519241921"/>
      </right>
      <top style="thin">
        <color theme="6" tint="0.3999755851924192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8">
    <xf numFmtId="0" fontId="0" fillId="0" borderId="0" xfId="0"/>
    <xf numFmtId="0" fontId="2" fillId="2" borderId="0" xfId="0" applyFont="1" applyFill="1"/>
    <xf numFmtId="0" fontId="4" fillId="2" borderId="139" xfId="0" applyFont="1" applyFill="1" applyBorder="1" applyAlignment="1">
      <alignment horizontal="center"/>
    </xf>
    <xf numFmtId="0" fontId="4" fillId="2" borderId="140" xfId="0" applyFont="1" applyFill="1" applyBorder="1" applyAlignment="1">
      <alignment horizontal="center"/>
    </xf>
    <xf numFmtId="0" fontId="4" fillId="2" borderId="141" xfId="0" applyFont="1" applyFill="1" applyBorder="1" applyAlignment="1">
      <alignment horizontal="center"/>
    </xf>
    <xf numFmtId="0" fontId="2" fillId="2" borderId="0" xfId="0" applyFont="1" applyFill="1" applyBorder="1"/>
    <xf numFmtId="0" fontId="4" fillId="2" borderId="142" xfId="0" applyFont="1" applyFill="1" applyBorder="1" applyAlignment="1">
      <alignment horizontal="center"/>
    </xf>
    <xf numFmtId="3" fontId="2" fillId="2" borderId="138" xfId="0" applyNumberFormat="1" applyFont="1" applyFill="1" applyBorder="1"/>
    <xf numFmtId="3" fontId="2" fillId="2" borderId="143" xfId="0" applyNumberFormat="1" applyFont="1" applyFill="1" applyBorder="1"/>
    <xf numFmtId="0" fontId="4" fillId="2" borderId="94" xfId="0" applyFont="1" applyFill="1" applyBorder="1" applyAlignment="1">
      <alignment horizontal="center" vertical="center"/>
    </xf>
    <xf numFmtId="0" fontId="4" fillId="2" borderId="142" xfId="0" applyFont="1" applyFill="1" applyBorder="1" applyAlignment="1">
      <alignment horizontal="center" vertical="center"/>
    </xf>
    <xf numFmtId="164" fontId="2" fillId="2" borderId="96" xfId="0" applyNumberFormat="1" applyFont="1" applyFill="1" applyBorder="1" applyAlignment="1">
      <alignment horizontal="center"/>
    </xf>
    <xf numFmtId="0" fontId="4" fillId="2" borderId="84" xfId="0" applyFont="1" applyFill="1" applyBorder="1" applyAlignment="1">
      <alignment horizontal="center" vertical="center"/>
    </xf>
    <xf numFmtId="0" fontId="4" fillId="2" borderId="85" xfId="0" applyFont="1" applyFill="1" applyBorder="1" applyAlignment="1">
      <alignment horizontal="center" vertical="center"/>
    </xf>
    <xf numFmtId="0" fontId="2" fillId="2" borderId="99" xfId="0" applyFont="1" applyFill="1" applyBorder="1" applyAlignment="1">
      <alignment horizontal="center"/>
    </xf>
    <xf numFmtId="0" fontId="2" fillId="2" borderId="10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3" fontId="2" fillId="2" borderId="0" xfId="0" applyNumberFormat="1" applyFont="1" applyFill="1" applyBorder="1"/>
    <xf numFmtId="0" fontId="4" fillId="2" borderId="106" xfId="0" applyFont="1" applyFill="1" applyBorder="1" applyAlignment="1">
      <alignment horizontal="center"/>
    </xf>
    <xf numFmtId="0" fontId="4" fillId="2" borderId="91" xfId="0" applyFont="1" applyFill="1" applyBorder="1" applyAlignment="1">
      <alignment horizontal="center"/>
    </xf>
    <xf numFmtId="0" fontId="4" fillId="2" borderId="107" xfId="0" applyFont="1" applyFill="1" applyBorder="1" applyAlignment="1">
      <alignment horizontal="center"/>
    </xf>
    <xf numFmtId="0" fontId="4" fillId="2" borderId="144" xfId="0" applyFont="1" applyFill="1" applyBorder="1" applyAlignment="1">
      <alignment horizontal="center"/>
    </xf>
    <xf numFmtId="3" fontId="2" fillId="2" borderId="145" xfId="0" applyNumberFormat="1" applyFont="1" applyFill="1" applyBorder="1"/>
    <xf numFmtId="3" fontId="2" fillId="2" borderId="146" xfId="0" applyNumberFormat="1" applyFont="1" applyFill="1" applyBorder="1"/>
    <xf numFmtId="3" fontId="2" fillId="2" borderId="109" xfId="0" applyNumberFormat="1" applyFont="1" applyFill="1" applyBorder="1" applyAlignment="1">
      <alignment horizontal="center"/>
    </xf>
    <xf numFmtId="3" fontId="2" fillId="2" borderId="104" xfId="0" applyNumberFormat="1" applyFont="1" applyFill="1" applyBorder="1" applyAlignment="1">
      <alignment horizontal="center"/>
    </xf>
    <xf numFmtId="3" fontId="2" fillId="2" borderId="110" xfId="0" applyNumberFormat="1" applyFont="1" applyFill="1" applyBorder="1" applyAlignment="1">
      <alignment horizont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3" fontId="4" fillId="2" borderId="0" xfId="0" applyNumberFormat="1" applyFont="1" applyFill="1" applyBorder="1" applyAlignment="1"/>
    <xf numFmtId="0" fontId="4" fillId="2" borderId="0" xfId="0" applyFont="1" applyFill="1" applyBorder="1" applyAlignment="1"/>
    <xf numFmtId="0" fontId="2" fillId="2" borderId="0" xfId="0" applyFont="1" applyFill="1" applyAlignment="1">
      <alignment vertical="center"/>
    </xf>
    <xf numFmtId="10" fontId="4" fillId="2" borderId="0" xfId="0" applyNumberFormat="1" applyFont="1" applyFill="1" applyBorder="1" applyAlignment="1"/>
    <xf numFmtId="0" fontId="4" fillId="2" borderId="111" xfId="0" applyFont="1" applyFill="1" applyBorder="1" applyAlignment="1">
      <alignment horizontal="center"/>
    </xf>
    <xf numFmtId="0" fontId="4" fillId="2" borderId="112" xfId="0" applyFont="1" applyFill="1" applyBorder="1" applyAlignment="1">
      <alignment horizontal="center"/>
    </xf>
    <xf numFmtId="3" fontId="2" fillId="2" borderId="99" xfId="0" applyNumberFormat="1" applyFont="1" applyFill="1" applyBorder="1" applyAlignment="1">
      <alignment horizontal="center"/>
    </xf>
    <xf numFmtId="164" fontId="2" fillId="2" borderId="100" xfId="0" applyNumberFormat="1" applyFont="1" applyFill="1" applyBorder="1" applyAlignment="1">
      <alignment horizontal="center"/>
    </xf>
    <xf numFmtId="0" fontId="4" fillId="2" borderId="118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19" xfId="0" applyFont="1" applyFill="1" applyBorder="1" applyAlignment="1">
      <alignment horizontal="center"/>
    </xf>
    <xf numFmtId="3" fontId="2" fillId="2" borderId="117" xfId="0" applyNumberFormat="1" applyFont="1" applyFill="1" applyBorder="1"/>
    <xf numFmtId="3" fontId="2" fillId="2" borderId="120" xfId="0" applyNumberFormat="1" applyFont="1" applyFill="1" applyBorder="1"/>
    <xf numFmtId="0" fontId="4" fillId="2" borderId="3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19" xfId="0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3" fontId="2" fillId="2" borderId="6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/>
    </xf>
    <xf numFmtId="164" fontId="2" fillId="2" borderId="10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3" fontId="2" fillId="2" borderId="9" xfId="0" applyNumberFormat="1" applyFont="1" applyFill="1" applyBorder="1" applyAlignment="1">
      <alignment horizontal="center"/>
    </xf>
    <xf numFmtId="164" fontId="2" fillId="2" borderId="16" xfId="0" applyNumberFormat="1" applyFont="1" applyFill="1" applyBorder="1" applyAlignment="1">
      <alignment horizontal="center"/>
    </xf>
    <xf numFmtId="10" fontId="4" fillId="2" borderId="8" xfId="0" applyNumberFormat="1" applyFont="1" applyFill="1" applyBorder="1" applyAlignment="1">
      <alignment horizontal="center"/>
    </xf>
    <xf numFmtId="9" fontId="4" fillId="2" borderId="9" xfId="1" applyFont="1" applyFill="1" applyBorder="1" applyAlignment="1">
      <alignment horizontal="center"/>
    </xf>
    <xf numFmtId="0" fontId="4" fillId="2" borderId="121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3" fontId="2" fillId="2" borderId="22" xfId="0" applyNumberFormat="1" applyFont="1" applyFill="1" applyBorder="1" applyAlignment="1">
      <alignment horizontal="center"/>
    </xf>
    <xf numFmtId="165" fontId="2" fillId="2" borderId="9" xfId="0" applyNumberFormat="1" applyFont="1" applyFill="1" applyBorder="1" applyAlignment="1">
      <alignment horizontal="center"/>
    </xf>
    <xf numFmtId="0" fontId="5" fillId="2" borderId="0" xfId="0" applyFont="1" applyFill="1" applyBorder="1" applyAlignment="1"/>
    <xf numFmtId="0" fontId="2" fillId="2" borderId="0" xfId="0" applyFont="1" applyFill="1" applyBorder="1" applyAlignment="1"/>
    <xf numFmtId="0" fontId="2" fillId="2" borderId="0" xfId="0" applyFont="1" applyFill="1" applyAlignment="1">
      <alignment horizontal="center"/>
    </xf>
    <xf numFmtId="0" fontId="4" fillId="2" borderId="123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2" borderId="124" xfId="0" applyFont="1" applyFill="1" applyBorder="1" applyAlignment="1">
      <alignment horizontal="center"/>
    </xf>
    <xf numFmtId="3" fontId="2" fillId="2" borderId="122" xfId="0" applyNumberFormat="1" applyFont="1" applyFill="1" applyBorder="1"/>
    <xf numFmtId="3" fontId="2" fillId="2" borderId="125" xfId="0" applyNumberFormat="1" applyFont="1" applyFill="1" applyBorder="1"/>
    <xf numFmtId="0" fontId="4" fillId="2" borderId="29" xfId="0" applyFont="1" applyFill="1" applyBorder="1" applyAlignment="1">
      <alignment horizontal="center" vertical="center"/>
    </xf>
    <xf numFmtId="0" fontId="4" fillId="2" borderId="124" xfId="0" applyFont="1" applyFill="1" applyBorder="1" applyAlignment="1">
      <alignment horizontal="center" vertical="center"/>
    </xf>
    <xf numFmtId="164" fontId="2" fillId="2" borderId="34" xfId="0" applyNumberFormat="1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3" fontId="2" fillId="2" borderId="33" xfId="0" applyNumberFormat="1" applyFont="1" applyFill="1" applyBorder="1" applyAlignment="1">
      <alignment horizontal="center"/>
    </xf>
    <xf numFmtId="3" fontId="2" fillId="2" borderId="36" xfId="0" applyNumberFormat="1" applyFont="1" applyFill="1" applyBorder="1" applyAlignment="1">
      <alignment horizontal="center"/>
    </xf>
    <xf numFmtId="166" fontId="2" fillId="2" borderId="34" xfId="0" applyNumberFormat="1" applyFont="1" applyFill="1" applyBorder="1" applyAlignment="1">
      <alignment horizontal="center"/>
    </xf>
    <xf numFmtId="10" fontId="4" fillId="2" borderId="33" xfId="0" applyNumberFormat="1" applyFont="1" applyFill="1" applyBorder="1" applyAlignment="1">
      <alignment horizontal="center"/>
    </xf>
    <xf numFmtId="9" fontId="4" fillId="2" borderId="36" xfId="1" applyFont="1" applyFill="1" applyBorder="1" applyAlignment="1">
      <alignment horizontal="center"/>
    </xf>
    <xf numFmtId="166" fontId="2" fillId="2" borderId="41" xfId="0" applyNumberFormat="1" applyFont="1" applyFill="1" applyBorder="1" applyAlignment="1">
      <alignment horizontal="center"/>
    </xf>
    <xf numFmtId="0" fontId="4" fillId="2" borderId="126" xfId="0" applyFont="1" applyFill="1" applyBorder="1" applyAlignment="1">
      <alignment horizontal="center"/>
    </xf>
    <xf numFmtId="3" fontId="2" fillId="2" borderId="36" xfId="0" applyNumberFormat="1" applyFont="1" applyFill="1" applyBorder="1"/>
    <xf numFmtId="3" fontId="2" fillId="2" borderId="34" xfId="0" applyNumberFormat="1" applyFont="1" applyFill="1" applyBorder="1"/>
    <xf numFmtId="0" fontId="4" fillId="2" borderId="42" xfId="0" applyFont="1" applyFill="1" applyBorder="1" applyAlignment="1">
      <alignment horizontal="center"/>
    </xf>
    <xf numFmtId="165" fontId="2" fillId="2" borderId="44" xfId="0" applyNumberFormat="1" applyFont="1" applyFill="1" applyBorder="1" applyAlignment="1">
      <alignment horizontal="center"/>
    </xf>
    <xf numFmtId="0" fontId="2" fillId="2" borderId="128" xfId="0" applyFont="1" applyFill="1" applyBorder="1" applyAlignment="1">
      <alignment horizontal="center"/>
    </xf>
    <xf numFmtId="0" fontId="2" fillId="2" borderId="60" xfId="0" applyFont="1" applyFill="1" applyBorder="1" applyAlignment="1">
      <alignment horizontal="center"/>
    </xf>
    <xf numFmtId="0" fontId="2" fillId="2" borderId="51" xfId="0" applyFont="1" applyFill="1" applyBorder="1" applyAlignment="1">
      <alignment horizontal="center"/>
    </xf>
    <xf numFmtId="0" fontId="2" fillId="2" borderId="129" xfId="0" applyFont="1" applyFill="1" applyBorder="1" applyAlignment="1">
      <alignment horizontal="center"/>
    </xf>
    <xf numFmtId="3" fontId="2" fillId="2" borderId="127" xfId="0" applyNumberFormat="1" applyFont="1" applyFill="1" applyBorder="1"/>
    <xf numFmtId="3" fontId="2" fillId="2" borderId="130" xfId="0" applyNumberFormat="1" applyFont="1" applyFill="1" applyBorder="1"/>
    <xf numFmtId="0" fontId="4" fillId="2" borderId="51" xfId="0" applyFont="1" applyFill="1" applyBorder="1" applyAlignment="1">
      <alignment horizontal="center" vertical="center"/>
    </xf>
    <xf numFmtId="0" fontId="2" fillId="2" borderId="129" xfId="0" applyFont="1" applyFill="1" applyBorder="1" applyAlignment="1">
      <alignment horizontal="center" vertical="center"/>
    </xf>
    <xf numFmtId="164" fontId="2" fillId="2" borderId="57" xfId="0" applyNumberFormat="1" applyFont="1" applyFill="1" applyBorder="1" applyAlignment="1">
      <alignment horizontal="center"/>
    </xf>
    <xf numFmtId="0" fontId="4" fillId="2" borderId="59" xfId="0" applyFont="1" applyFill="1" applyBorder="1" applyAlignment="1">
      <alignment horizontal="center"/>
    </xf>
    <xf numFmtId="0" fontId="4" fillId="2" borderId="60" xfId="0" applyFont="1" applyFill="1" applyBorder="1" applyAlignment="1">
      <alignment horizontal="center"/>
    </xf>
    <xf numFmtId="0" fontId="4" fillId="2" borderId="51" xfId="0" applyFont="1" applyFill="1" applyBorder="1" applyAlignment="1">
      <alignment horizontal="center"/>
    </xf>
    <xf numFmtId="3" fontId="2" fillId="2" borderId="54" xfId="0" applyNumberFormat="1" applyFont="1" applyFill="1" applyBorder="1" applyAlignment="1">
      <alignment horizontal="center"/>
    </xf>
    <xf numFmtId="164" fontId="2" fillId="2" borderId="61" xfId="0" applyNumberFormat="1" applyFont="1" applyFill="1" applyBorder="1" applyAlignment="1">
      <alignment horizontal="center"/>
    </xf>
    <xf numFmtId="0" fontId="4" fillId="2" borderId="64" xfId="0" applyFont="1" applyFill="1" applyBorder="1" applyAlignment="1">
      <alignment horizontal="center"/>
    </xf>
    <xf numFmtId="3" fontId="2" fillId="2" borderId="65" xfId="0" applyNumberFormat="1" applyFont="1" applyFill="1" applyBorder="1" applyAlignment="1">
      <alignment horizontal="center"/>
    </xf>
    <xf numFmtId="10" fontId="4" fillId="2" borderId="54" xfId="0" applyNumberFormat="1" applyFont="1" applyFill="1" applyBorder="1" applyAlignment="1">
      <alignment horizontal="center"/>
    </xf>
    <xf numFmtId="9" fontId="4" fillId="2" borderId="54" xfId="1" applyFont="1" applyFill="1" applyBorder="1" applyAlignment="1">
      <alignment horizontal="center"/>
    </xf>
    <xf numFmtId="0" fontId="2" fillId="2" borderId="131" xfId="0" applyFont="1" applyFill="1" applyBorder="1" applyAlignment="1">
      <alignment horizontal="center"/>
    </xf>
    <xf numFmtId="3" fontId="2" fillId="2" borderId="65" xfId="0" applyNumberFormat="1" applyFont="1" applyFill="1" applyBorder="1"/>
    <xf numFmtId="3" fontId="2" fillId="2" borderId="61" xfId="0" applyNumberFormat="1" applyFont="1" applyFill="1" applyBorder="1"/>
    <xf numFmtId="0" fontId="4" fillId="2" borderId="133" xfId="0" applyFont="1" applyFill="1" applyBorder="1" applyAlignment="1">
      <alignment horizontal="center"/>
    </xf>
    <xf numFmtId="0" fontId="4" fillId="2" borderId="134" xfId="0" applyFont="1" applyFill="1" applyBorder="1" applyAlignment="1">
      <alignment horizontal="center"/>
    </xf>
    <xf numFmtId="0" fontId="4" fillId="2" borderId="76" xfId="0" applyFont="1" applyFill="1" applyBorder="1" applyAlignment="1">
      <alignment horizontal="center"/>
    </xf>
    <xf numFmtId="0" fontId="4" fillId="2" borderId="135" xfId="0" applyFont="1" applyFill="1" applyBorder="1" applyAlignment="1">
      <alignment horizontal="center"/>
    </xf>
    <xf numFmtId="3" fontId="2" fillId="2" borderId="132" xfId="0" applyNumberFormat="1" applyFont="1" applyFill="1" applyBorder="1"/>
    <xf numFmtId="3" fontId="2" fillId="2" borderId="136" xfId="0" applyNumberFormat="1" applyFont="1" applyFill="1" applyBorder="1"/>
    <xf numFmtId="0" fontId="4" fillId="2" borderId="69" xfId="0" applyFont="1" applyFill="1" applyBorder="1" applyAlignment="1">
      <alignment horizontal="center" vertical="center"/>
    </xf>
    <xf numFmtId="0" fontId="4" fillId="2" borderId="135" xfId="0" applyFont="1" applyFill="1" applyBorder="1" applyAlignment="1">
      <alignment horizontal="center" vertical="center"/>
    </xf>
    <xf numFmtId="164" fontId="2" fillId="2" borderId="74" xfId="0" applyNumberFormat="1" applyFont="1" applyFill="1" applyBorder="1" applyAlignment="1">
      <alignment horizontal="center"/>
    </xf>
    <xf numFmtId="0" fontId="4" fillId="2" borderId="68" xfId="0" applyFont="1" applyFill="1" applyBorder="1" applyAlignment="1">
      <alignment horizontal="center"/>
    </xf>
    <xf numFmtId="0" fontId="4" fillId="2" borderId="75" xfId="0" applyFont="1" applyFill="1" applyBorder="1" applyAlignment="1">
      <alignment horizontal="center"/>
    </xf>
    <xf numFmtId="3" fontId="2" fillId="2" borderId="77" xfId="0" applyNumberFormat="1" applyFont="1" applyFill="1" applyBorder="1" applyAlignment="1">
      <alignment horizontal="center"/>
    </xf>
    <xf numFmtId="3" fontId="2" fillId="2" borderId="72" xfId="0" applyNumberFormat="1" applyFont="1" applyFill="1" applyBorder="1" applyAlignment="1">
      <alignment horizontal="center"/>
    </xf>
    <xf numFmtId="10" fontId="4" fillId="2" borderId="77" xfId="0" applyNumberFormat="1" applyFont="1" applyFill="1" applyBorder="1" applyAlignment="1">
      <alignment horizontal="center"/>
    </xf>
    <xf numFmtId="9" fontId="4" fillId="2" borderId="77" xfId="1" applyFont="1" applyFill="1" applyBorder="1" applyAlignment="1">
      <alignment horizontal="center"/>
    </xf>
    <xf numFmtId="164" fontId="2" fillId="2" borderId="82" xfId="0" applyNumberFormat="1" applyFont="1" applyFill="1" applyBorder="1" applyAlignment="1">
      <alignment horizontal="center"/>
    </xf>
    <xf numFmtId="0" fontId="4" fillId="2" borderId="137" xfId="0" applyFont="1" applyFill="1" applyBorder="1" applyAlignment="1">
      <alignment horizontal="center"/>
    </xf>
    <xf numFmtId="0" fontId="4" fillId="2" borderId="38" xfId="0" applyFont="1" applyFill="1" applyBorder="1" applyAlignment="1"/>
    <xf numFmtId="0" fontId="4" fillId="2" borderId="43" xfId="0" applyFont="1" applyFill="1" applyBorder="1" applyAlignment="1"/>
    <xf numFmtId="0" fontId="2" fillId="2" borderId="45" xfId="0" applyFont="1" applyFill="1" applyBorder="1" applyAlignment="1"/>
    <xf numFmtId="0" fontId="2" fillId="2" borderId="46" xfId="0" applyFont="1" applyFill="1" applyBorder="1" applyAlignment="1"/>
    <xf numFmtId="0" fontId="5" fillId="2" borderId="88" xfId="0" applyFont="1" applyFill="1" applyBorder="1" applyAlignment="1">
      <alignment horizontal="center" vertical="center"/>
    </xf>
    <xf numFmtId="0" fontId="5" fillId="2" borderId="89" xfId="0" applyFont="1" applyFill="1" applyBorder="1" applyAlignment="1">
      <alignment horizontal="center" vertical="center"/>
    </xf>
    <xf numFmtId="0" fontId="5" fillId="2" borderId="97" xfId="0" applyFont="1" applyFill="1" applyBorder="1" applyAlignment="1">
      <alignment horizontal="center" vertical="center"/>
    </xf>
    <xf numFmtId="0" fontId="5" fillId="2" borderId="98" xfId="0" applyFont="1" applyFill="1" applyBorder="1" applyAlignment="1">
      <alignment horizontal="center" vertical="center"/>
    </xf>
    <xf numFmtId="0" fontId="4" fillId="2" borderId="90" xfId="0" applyFont="1" applyFill="1" applyBorder="1" applyAlignment="1">
      <alignment horizontal="center" vertical="center"/>
    </xf>
    <xf numFmtId="0" fontId="4" fillId="2" borderId="91" xfId="0" applyFont="1" applyFill="1" applyBorder="1" applyAlignment="1">
      <alignment horizontal="center" vertical="center"/>
    </xf>
    <xf numFmtId="0" fontId="4" fillId="2" borderId="113" xfId="0" applyFont="1" applyFill="1" applyBorder="1" applyAlignment="1">
      <alignment horizontal="center"/>
    </xf>
    <xf numFmtId="0" fontId="4" fillId="2" borderId="114" xfId="0" applyFont="1" applyFill="1" applyBorder="1" applyAlignment="1">
      <alignment horizontal="center"/>
    </xf>
    <xf numFmtId="9" fontId="2" fillId="2" borderId="115" xfId="1" applyFont="1" applyFill="1" applyBorder="1" applyAlignment="1">
      <alignment horizontal="center"/>
    </xf>
    <xf numFmtId="9" fontId="2" fillId="2" borderId="116" xfId="1" applyFont="1" applyFill="1" applyBorder="1" applyAlignment="1">
      <alignment horizontal="center"/>
    </xf>
    <xf numFmtId="0" fontId="5" fillId="2" borderId="102" xfId="0" applyFont="1" applyFill="1" applyBorder="1" applyAlignment="1">
      <alignment horizontal="center" vertical="center"/>
    </xf>
    <xf numFmtId="0" fontId="5" fillId="2" borderId="108" xfId="0" applyFont="1" applyFill="1" applyBorder="1" applyAlignment="1">
      <alignment horizontal="center" vertical="center"/>
    </xf>
    <xf numFmtId="0" fontId="4" fillId="2" borderId="102" xfId="0" applyFont="1" applyFill="1" applyBorder="1" applyAlignment="1">
      <alignment horizontal="center" vertical="center"/>
    </xf>
    <xf numFmtId="0" fontId="4" fillId="2" borderId="103" xfId="0" applyFont="1" applyFill="1" applyBorder="1" applyAlignment="1">
      <alignment horizontal="center" vertical="center"/>
    </xf>
    <xf numFmtId="3" fontId="2" fillId="2" borderId="99" xfId="0" applyNumberFormat="1" applyFont="1" applyFill="1" applyBorder="1" applyAlignment="1">
      <alignment horizontal="center" vertical="center"/>
    </xf>
    <xf numFmtId="3" fontId="2" fillId="2" borderId="104" xfId="0" applyNumberFormat="1" applyFont="1" applyFill="1" applyBorder="1" applyAlignment="1">
      <alignment horizontal="center" vertical="center"/>
    </xf>
    <xf numFmtId="3" fontId="2" fillId="2" borderId="105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2" borderId="95" xfId="0" applyFont="1" applyFill="1" applyBorder="1" applyAlignment="1">
      <alignment horizontal="center" vertical="center"/>
    </xf>
    <xf numFmtId="0" fontId="5" fillId="2" borderId="83" xfId="0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center" vertical="center"/>
    </xf>
    <xf numFmtId="3" fontId="2" fillId="2" borderId="86" xfId="0" applyNumberFormat="1" applyFont="1" applyFill="1" applyBorder="1" applyAlignment="1">
      <alignment horizontal="center" vertical="center"/>
    </xf>
    <xf numFmtId="3" fontId="2" fillId="2" borderId="87" xfId="0" applyNumberFormat="1" applyFont="1" applyFill="1" applyBorder="1" applyAlignment="1">
      <alignment horizontal="center" vertical="center"/>
    </xf>
    <xf numFmtId="0" fontId="4" fillId="2" borderId="92" xfId="0" applyFont="1" applyFill="1" applyBorder="1" applyAlignment="1">
      <alignment horizontal="center" vertical="center"/>
    </xf>
    <xf numFmtId="0" fontId="4" fillId="2" borderId="93" xfId="0" applyFont="1" applyFill="1" applyBorder="1" applyAlignment="1">
      <alignment horizontal="center" vertical="center"/>
    </xf>
    <xf numFmtId="0" fontId="4" fillId="2" borderId="147" xfId="0" applyFont="1" applyFill="1" applyBorder="1" applyAlignment="1">
      <alignment horizontal="center" vertical="center"/>
    </xf>
    <xf numFmtId="0" fontId="4" fillId="2" borderId="148" xfId="0" applyFont="1" applyFill="1" applyBorder="1" applyAlignment="1">
      <alignment horizontal="center" vertical="center"/>
    </xf>
    <xf numFmtId="0" fontId="4" fillId="2" borderId="149" xfId="0" applyFont="1" applyFill="1" applyBorder="1" applyAlignment="1">
      <alignment horizontal="center" vertical="center"/>
    </xf>
    <xf numFmtId="0" fontId="4" fillId="2" borderId="101" xfId="0" applyFont="1" applyFill="1" applyBorder="1" applyAlignment="1">
      <alignment horizontal="center" vertical="center"/>
    </xf>
    <xf numFmtId="0" fontId="4" fillId="2" borderId="108" xfId="0" applyFont="1" applyFill="1" applyBorder="1" applyAlignment="1">
      <alignment horizontal="center" vertical="center"/>
    </xf>
    <xf numFmtId="0" fontId="4" fillId="2" borderId="11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5" fillId="2" borderId="25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3" fontId="2" fillId="2" borderId="32" xfId="0" applyNumberFormat="1" applyFont="1" applyFill="1" applyBorder="1" applyAlignment="1">
      <alignment horizontal="center" vertical="center"/>
    </xf>
    <xf numFmtId="3" fontId="2" fillId="2" borderId="33" xfId="0" applyNumberFormat="1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center" vertical="center"/>
    </xf>
    <xf numFmtId="0" fontId="5" fillId="2" borderId="52" xfId="0" applyFont="1" applyFill="1" applyBorder="1" applyAlignment="1">
      <alignment horizontal="center" vertical="center"/>
    </xf>
    <xf numFmtId="0" fontId="5" fillId="2" borderId="56" xfId="0" applyFont="1" applyFill="1" applyBorder="1" applyAlignment="1">
      <alignment horizontal="center" vertical="center"/>
    </xf>
    <xf numFmtId="0" fontId="4" fillId="2" borderId="62" xfId="0" applyFont="1" applyFill="1" applyBorder="1" applyAlignment="1">
      <alignment horizontal="center"/>
    </xf>
    <xf numFmtId="0" fontId="4" fillId="2" borderId="63" xfId="0" applyFont="1" applyFill="1" applyBorder="1" applyAlignment="1">
      <alignment horizontal="center"/>
    </xf>
    <xf numFmtId="0" fontId="5" fillId="2" borderId="48" xfId="0" applyFont="1" applyFill="1" applyBorder="1" applyAlignment="1">
      <alignment horizontal="center" vertical="center"/>
    </xf>
    <xf numFmtId="0" fontId="5" fillId="2" borderId="53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/>
    </xf>
    <xf numFmtId="3" fontId="2" fillId="2" borderId="54" xfId="0" applyNumberFormat="1" applyFont="1" applyFill="1" applyBorder="1" applyAlignment="1">
      <alignment horizontal="center" vertical="center"/>
    </xf>
    <xf numFmtId="3" fontId="2" fillId="2" borderId="55" xfId="0" applyNumberFormat="1" applyFont="1" applyFill="1" applyBorder="1" applyAlignment="1">
      <alignment horizontal="center" vertical="center"/>
    </xf>
    <xf numFmtId="3" fontId="2" fillId="2" borderId="56" xfId="0" applyNumberFormat="1" applyFont="1" applyFill="1" applyBorder="1" applyAlignment="1">
      <alignment horizontal="center" vertical="center"/>
    </xf>
    <xf numFmtId="3" fontId="2" fillId="2" borderId="53" xfId="0" applyNumberFormat="1" applyFont="1" applyFill="1" applyBorder="1" applyAlignment="1">
      <alignment horizontal="center" vertical="center"/>
    </xf>
    <xf numFmtId="0" fontId="5" fillId="2" borderId="66" xfId="0" applyFont="1" applyFill="1" applyBorder="1" applyAlignment="1">
      <alignment horizontal="center" vertical="center"/>
    </xf>
    <xf numFmtId="0" fontId="5" fillId="2" borderId="67" xfId="0" applyFont="1" applyFill="1" applyBorder="1" applyAlignment="1">
      <alignment horizontal="center" vertical="center"/>
    </xf>
    <xf numFmtId="0" fontId="5" fillId="2" borderId="70" xfId="0" applyFont="1" applyFill="1" applyBorder="1" applyAlignment="1">
      <alignment horizontal="center" vertical="center"/>
    </xf>
    <xf numFmtId="0" fontId="5" fillId="2" borderId="71" xfId="0" applyFont="1" applyFill="1" applyBorder="1" applyAlignment="1">
      <alignment horizontal="center" vertical="center"/>
    </xf>
    <xf numFmtId="0" fontId="4" fillId="2" borderId="78" xfId="0" applyFont="1" applyFill="1" applyBorder="1" applyAlignment="1">
      <alignment horizontal="center"/>
    </xf>
    <xf numFmtId="0" fontId="4" fillId="2" borderId="79" xfId="0" applyFont="1" applyFill="1" applyBorder="1" applyAlignment="1">
      <alignment horizontal="center"/>
    </xf>
    <xf numFmtId="0" fontId="4" fillId="2" borderId="80" xfId="0" applyFont="1" applyFill="1" applyBorder="1" applyAlignment="1">
      <alignment horizontal="center"/>
    </xf>
    <xf numFmtId="0" fontId="4" fillId="2" borderId="81" xfId="0" applyFont="1" applyFill="1" applyBorder="1" applyAlignment="1">
      <alignment horizontal="center"/>
    </xf>
    <xf numFmtId="0" fontId="4" fillId="2" borderId="68" xfId="0" applyFont="1" applyFill="1" applyBorder="1" applyAlignment="1">
      <alignment horizontal="center" vertical="center"/>
    </xf>
    <xf numFmtId="0" fontId="4" fillId="2" borderId="67" xfId="0" applyFont="1" applyFill="1" applyBorder="1" applyAlignment="1">
      <alignment horizontal="center" vertical="center"/>
    </xf>
    <xf numFmtId="3" fontId="2" fillId="2" borderId="72" xfId="0" applyNumberFormat="1" applyFont="1" applyFill="1" applyBorder="1" applyAlignment="1">
      <alignment horizontal="center" vertical="center"/>
    </xf>
    <xf numFmtId="3" fontId="2" fillId="2" borderId="73" xfId="0" applyNumberFormat="1" applyFont="1" applyFill="1" applyBorder="1" applyAlignment="1">
      <alignment horizontal="center" vertical="center"/>
    </xf>
    <xf numFmtId="0" fontId="2" fillId="2" borderId="0" xfId="0" applyFont="1" applyFill="1" applyProtection="1"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mruColors>
      <color rgb="FFCC0000"/>
      <color rgb="FF9F0D0D"/>
      <color rgb="FFD41212"/>
      <color rgb="FF9D4B07"/>
      <color rgb="FFEF3D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Web!$J$17</c:f>
              <c:strCache>
                <c:ptCount val="1"/>
                <c:pt idx="0">
                  <c:v>Sesiones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Web!$I$18:$I$29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Web!$J$18:$J$29</c:f>
              <c:numCache>
                <c:formatCode>#,##0</c:formatCode>
                <c:ptCount val="12"/>
                <c:pt idx="0">
                  <c:v>2500</c:v>
                </c:pt>
                <c:pt idx="1">
                  <c:v>2800</c:v>
                </c:pt>
                <c:pt idx="2">
                  <c:v>3100</c:v>
                </c:pt>
                <c:pt idx="3">
                  <c:v>3400</c:v>
                </c:pt>
                <c:pt idx="4">
                  <c:v>3700</c:v>
                </c:pt>
                <c:pt idx="5">
                  <c:v>4000</c:v>
                </c:pt>
                <c:pt idx="6">
                  <c:v>4300</c:v>
                </c:pt>
                <c:pt idx="7">
                  <c:v>4600</c:v>
                </c:pt>
                <c:pt idx="8">
                  <c:v>4900</c:v>
                </c:pt>
                <c:pt idx="9">
                  <c:v>5200</c:v>
                </c:pt>
                <c:pt idx="10">
                  <c:v>5500</c:v>
                </c:pt>
                <c:pt idx="11">
                  <c:v>5800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138-4B5E-BD33-2776554AF961}"/>
            </c:ext>
          </c:extLst>
        </c:ser>
        <c:ser>
          <c:idx val="4"/>
          <c:order val="1"/>
          <c:tx>
            <c:strRef>
              <c:f>Web!$K$17</c:f>
              <c:strCache>
                <c:ptCount val="1"/>
                <c:pt idx="0">
                  <c:v>Usuarios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Web!$I$18:$I$29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Web!$K$18:$K$29</c:f>
              <c:numCache>
                <c:formatCode>#,##0</c:formatCode>
                <c:ptCount val="12"/>
                <c:pt idx="0">
                  <c:v>3000</c:v>
                </c:pt>
                <c:pt idx="1">
                  <c:v>2700</c:v>
                </c:pt>
                <c:pt idx="2">
                  <c:v>2000</c:v>
                </c:pt>
                <c:pt idx="3">
                  <c:v>8000</c:v>
                </c:pt>
                <c:pt idx="4">
                  <c:v>9000</c:v>
                </c:pt>
                <c:pt idx="5">
                  <c:v>15000</c:v>
                </c:pt>
                <c:pt idx="6">
                  <c:v>15000</c:v>
                </c:pt>
                <c:pt idx="7">
                  <c:v>16000</c:v>
                </c:pt>
                <c:pt idx="8">
                  <c:v>9000</c:v>
                </c:pt>
                <c:pt idx="9">
                  <c:v>10000</c:v>
                </c:pt>
                <c:pt idx="10">
                  <c:v>9000</c:v>
                </c:pt>
                <c:pt idx="11">
                  <c:v>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138-4B5E-BD33-2776554AF961}"/>
            </c:ext>
          </c:extLst>
        </c:ser>
        <c:ser>
          <c:idx val="5"/>
          <c:order val="2"/>
          <c:tx>
            <c:strRef>
              <c:f>Web!$L$17</c:f>
              <c:strCache>
                <c:ptCount val="1"/>
                <c:pt idx="0">
                  <c:v>Paginas Vistas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Web!$I$18:$I$29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Web!$L$18:$L$29</c:f>
              <c:numCache>
                <c:formatCode>#,##0</c:formatCode>
                <c:ptCount val="12"/>
                <c:pt idx="0">
                  <c:v>5000</c:v>
                </c:pt>
                <c:pt idx="1">
                  <c:v>8000</c:v>
                </c:pt>
                <c:pt idx="2">
                  <c:v>3000</c:v>
                </c:pt>
                <c:pt idx="3">
                  <c:v>7000</c:v>
                </c:pt>
                <c:pt idx="4">
                  <c:v>5000</c:v>
                </c:pt>
                <c:pt idx="5">
                  <c:v>4000</c:v>
                </c:pt>
                <c:pt idx="6">
                  <c:v>4500</c:v>
                </c:pt>
                <c:pt idx="7">
                  <c:v>9000</c:v>
                </c:pt>
                <c:pt idx="8">
                  <c:v>0</c:v>
                </c:pt>
                <c:pt idx="9">
                  <c:v>8000</c:v>
                </c:pt>
                <c:pt idx="10">
                  <c:v>9000</c:v>
                </c:pt>
                <c:pt idx="11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138-4B5E-BD33-2776554AF961}"/>
            </c:ext>
          </c:extLst>
        </c:ser>
        <c:ser>
          <c:idx val="0"/>
          <c:order val="3"/>
          <c:tx>
            <c:strRef>
              <c:f>Web!$J$17</c:f>
              <c:strCache>
                <c:ptCount val="1"/>
                <c:pt idx="0">
                  <c:v>Sesiones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Web!$I$18:$I$29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Web!$J$18:$J$29</c:f>
              <c:numCache>
                <c:formatCode>#,##0</c:formatCode>
                <c:ptCount val="12"/>
                <c:pt idx="0">
                  <c:v>2500</c:v>
                </c:pt>
                <c:pt idx="1">
                  <c:v>2800</c:v>
                </c:pt>
                <c:pt idx="2">
                  <c:v>3100</c:v>
                </c:pt>
                <c:pt idx="3">
                  <c:v>3400</c:v>
                </c:pt>
                <c:pt idx="4">
                  <c:v>3700</c:v>
                </c:pt>
                <c:pt idx="5">
                  <c:v>4000</c:v>
                </c:pt>
                <c:pt idx="6">
                  <c:v>4300</c:v>
                </c:pt>
                <c:pt idx="7">
                  <c:v>4600</c:v>
                </c:pt>
                <c:pt idx="8">
                  <c:v>4900</c:v>
                </c:pt>
                <c:pt idx="9">
                  <c:v>5200</c:v>
                </c:pt>
                <c:pt idx="10">
                  <c:v>5500</c:v>
                </c:pt>
                <c:pt idx="11">
                  <c:v>5800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38-4B5E-BD33-2776554AF961}"/>
            </c:ext>
          </c:extLst>
        </c:ser>
        <c:ser>
          <c:idx val="1"/>
          <c:order val="4"/>
          <c:tx>
            <c:strRef>
              <c:f>Web!$K$17</c:f>
              <c:strCache>
                <c:ptCount val="1"/>
                <c:pt idx="0">
                  <c:v>Usuarios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Web!$I$18:$I$29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Web!$K$18:$K$29</c:f>
              <c:numCache>
                <c:formatCode>#,##0</c:formatCode>
                <c:ptCount val="12"/>
                <c:pt idx="0">
                  <c:v>3000</c:v>
                </c:pt>
                <c:pt idx="1">
                  <c:v>2700</c:v>
                </c:pt>
                <c:pt idx="2">
                  <c:v>2000</c:v>
                </c:pt>
                <c:pt idx="3">
                  <c:v>8000</c:v>
                </c:pt>
                <c:pt idx="4">
                  <c:v>9000</c:v>
                </c:pt>
                <c:pt idx="5">
                  <c:v>15000</c:v>
                </c:pt>
                <c:pt idx="6">
                  <c:v>15000</c:v>
                </c:pt>
                <c:pt idx="7">
                  <c:v>16000</c:v>
                </c:pt>
                <c:pt idx="8">
                  <c:v>9000</c:v>
                </c:pt>
                <c:pt idx="9">
                  <c:v>10000</c:v>
                </c:pt>
                <c:pt idx="10">
                  <c:v>9000</c:v>
                </c:pt>
                <c:pt idx="11">
                  <c:v>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38-4B5E-BD33-2776554AF961}"/>
            </c:ext>
          </c:extLst>
        </c:ser>
        <c:ser>
          <c:idx val="2"/>
          <c:order val="5"/>
          <c:tx>
            <c:strRef>
              <c:f>Web!$L$17</c:f>
              <c:strCache>
                <c:ptCount val="1"/>
                <c:pt idx="0">
                  <c:v>Paginas Vistas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Web!$I$18:$I$29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Web!$L$18:$L$29</c:f>
              <c:numCache>
                <c:formatCode>#,##0</c:formatCode>
                <c:ptCount val="12"/>
                <c:pt idx="0">
                  <c:v>5000</c:v>
                </c:pt>
                <c:pt idx="1">
                  <c:v>8000</c:v>
                </c:pt>
                <c:pt idx="2">
                  <c:v>3000</c:v>
                </c:pt>
                <c:pt idx="3">
                  <c:v>7000</c:v>
                </c:pt>
                <c:pt idx="4">
                  <c:v>5000</c:v>
                </c:pt>
                <c:pt idx="5">
                  <c:v>4000</c:v>
                </c:pt>
                <c:pt idx="6">
                  <c:v>4500</c:v>
                </c:pt>
                <c:pt idx="7">
                  <c:v>9000</c:v>
                </c:pt>
                <c:pt idx="8">
                  <c:v>0</c:v>
                </c:pt>
                <c:pt idx="9">
                  <c:v>8000</c:v>
                </c:pt>
                <c:pt idx="10">
                  <c:v>9000</c:v>
                </c:pt>
                <c:pt idx="11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138-4B5E-BD33-2776554AF96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63732352"/>
        <c:axId val="63738240"/>
      </c:barChart>
      <c:catAx>
        <c:axId val="63732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738240"/>
        <c:crosses val="autoZero"/>
        <c:auto val="1"/>
        <c:lblAlgn val="ctr"/>
        <c:lblOffset val="100"/>
        <c:noMultiLvlLbl val="0"/>
      </c:catAx>
      <c:valAx>
        <c:axId val="63738240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63732352"/>
        <c:crosses val="autoZero"/>
        <c:crossBetween val="between"/>
      </c:valAx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Facebook!$J$16</c:f>
              <c:strCache>
                <c:ptCount val="1"/>
                <c:pt idx="0">
                  <c:v>Audiencia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Facebook!$I$17:$I$28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Facebook!$J$17:$J$28</c:f>
              <c:numCache>
                <c:formatCode>#,##0</c:formatCode>
                <c:ptCount val="12"/>
                <c:pt idx="0">
                  <c:v>1000</c:v>
                </c:pt>
                <c:pt idx="1">
                  <c:v>1050</c:v>
                </c:pt>
                <c:pt idx="2">
                  <c:v>1100</c:v>
                </c:pt>
                <c:pt idx="3">
                  <c:v>1150</c:v>
                </c:pt>
                <c:pt idx="4">
                  <c:v>1200</c:v>
                </c:pt>
                <c:pt idx="5">
                  <c:v>1250</c:v>
                </c:pt>
                <c:pt idx="6">
                  <c:v>1300</c:v>
                </c:pt>
                <c:pt idx="7">
                  <c:v>1350</c:v>
                </c:pt>
                <c:pt idx="8">
                  <c:v>1400</c:v>
                </c:pt>
                <c:pt idx="9">
                  <c:v>1450</c:v>
                </c:pt>
                <c:pt idx="10">
                  <c:v>1500</c:v>
                </c:pt>
                <c:pt idx="1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26-4D61-965C-62858734779C}"/>
            </c:ext>
          </c:extLst>
        </c:ser>
        <c:ser>
          <c:idx val="1"/>
          <c:order val="1"/>
          <c:tx>
            <c:strRef>
              <c:f>Facebook!$K$16</c:f>
              <c:strCache>
                <c:ptCount val="1"/>
                <c:pt idx="0">
                  <c:v>Alcance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Facebook!$I$17:$I$28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Facebook!$K$17:$K$28</c:f>
              <c:numCache>
                <c:formatCode>#,##0</c:formatCode>
                <c:ptCount val="12"/>
                <c:pt idx="0">
                  <c:v>3000</c:v>
                </c:pt>
                <c:pt idx="1">
                  <c:v>5000</c:v>
                </c:pt>
                <c:pt idx="2">
                  <c:v>7000</c:v>
                </c:pt>
                <c:pt idx="3">
                  <c:v>9000</c:v>
                </c:pt>
                <c:pt idx="4">
                  <c:v>11000</c:v>
                </c:pt>
                <c:pt idx="5">
                  <c:v>13000</c:v>
                </c:pt>
                <c:pt idx="6">
                  <c:v>15000</c:v>
                </c:pt>
                <c:pt idx="7">
                  <c:v>17000</c:v>
                </c:pt>
                <c:pt idx="8">
                  <c:v>19000</c:v>
                </c:pt>
                <c:pt idx="9">
                  <c:v>21000</c:v>
                </c:pt>
                <c:pt idx="10">
                  <c:v>23000</c:v>
                </c:pt>
                <c:pt idx="11">
                  <c:v>25000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26-4D61-965C-62858734779C}"/>
            </c:ext>
          </c:extLst>
        </c:ser>
        <c:ser>
          <c:idx val="2"/>
          <c:order val="2"/>
          <c:tx>
            <c:strRef>
              <c:f>Facebook!$L$16</c:f>
              <c:strCache>
                <c:ptCount val="1"/>
                <c:pt idx="0">
                  <c:v>Interacción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Facebook!$I$17:$I$28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Facebook!$L$17:$L$28</c:f>
              <c:numCache>
                <c:formatCode>#,##0</c:formatCode>
                <c:ptCount val="12"/>
                <c:pt idx="0">
                  <c:v>6000</c:v>
                </c:pt>
                <c:pt idx="1">
                  <c:v>8000</c:v>
                </c:pt>
                <c:pt idx="2">
                  <c:v>10000</c:v>
                </c:pt>
                <c:pt idx="3">
                  <c:v>12000</c:v>
                </c:pt>
                <c:pt idx="4">
                  <c:v>14000</c:v>
                </c:pt>
                <c:pt idx="5">
                  <c:v>16000</c:v>
                </c:pt>
                <c:pt idx="6">
                  <c:v>18000</c:v>
                </c:pt>
                <c:pt idx="7">
                  <c:v>20000</c:v>
                </c:pt>
                <c:pt idx="8">
                  <c:v>22000</c:v>
                </c:pt>
                <c:pt idx="9">
                  <c:v>24000</c:v>
                </c:pt>
                <c:pt idx="10">
                  <c:v>26000</c:v>
                </c:pt>
                <c:pt idx="11">
                  <c:v>28000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26-4D61-965C-62858734779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121544704"/>
        <c:axId val="32411648"/>
      </c:barChart>
      <c:catAx>
        <c:axId val="121544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411648"/>
        <c:crosses val="autoZero"/>
        <c:auto val="1"/>
        <c:lblAlgn val="ctr"/>
        <c:lblOffset val="100"/>
        <c:noMultiLvlLbl val="0"/>
      </c:catAx>
      <c:valAx>
        <c:axId val="32411648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21544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Performance</a:t>
            </a:r>
            <a:r>
              <a:rPr lang="en-US" baseline="0"/>
              <a:t> en Facebook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Facebook!$J$16</c:f>
              <c:strCache>
                <c:ptCount val="1"/>
                <c:pt idx="0">
                  <c:v>Audiencia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Facebook!$I$17:$I$28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xVal>
          <c:yVal>
            <c:numRef>
              <c:f>Facebook!$J$17:$J$28</c:f>
              <c:numCache>
                <c:formatCode>#,##0</c:formatCode>
                <c:ptCount val="12"/>
                <c:pt idx="0">
                  <c:v>1000</c:v>
                </c:pt>
                <c:pt idx="1">
                  <c:v>1050</c:v>
                </c:pt>
                <c:pt idx="2">
                  <c:v>1100</c:v>
                </c:pt>
                <c:pt idx="3">
                  <c:v>1150</c:v>
                </c:pt>
                <c:pt idx="4">
                  <c:v>1200</c:v>
                </c:pt>
                <c:pt idx="5">
                  <c:v>1250</c:v>
                </c:pt>
                <c:pt idx="6">
                  <c:v>1300</c:v>
                </c:pt>
                <c:pt idx="7">
                  <c:v>1350</c:v>
                </c:pt>
                <c:pt idx="8">
                  <c:v>1400</c:v>
                </c:pt>
                <c:pt idx="9">
                  <c:v>1450</c:v>
                </c:pt>
                <c:pt idx="10">
                  <c:v>1500</c:v>
                </c:pt>
                <c:pt idx="11">
                  <c:v>1550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808-4126-8767-6AFE41948972}"/>
            </c:ext>
          </c:extLst>
        </c:ser>
        <c:ser>
          <c:idx val="1"/>
          <c:order val="1"/>
          <c:tx>
            <c:strRef>
              <c:f>Facebook!$K$16</c:f>
              <c:strCache>
                <c:ptCount val="1"/>
                <c:pt idx="0">
                  <c:v>Alcance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strRef>
              <c:f>Facebook!$I$17:$I$28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xVal>
          <c:yVal>
            <c:numRef>
              <c:f>Facebook!$K$17:$K$28</c:f>
              <c:numCache>
                <c:formatCode>#,##0</c:formatCode>
                <c:ptCount val="12"/>
                <c:pt idx="0">
                  <c:v>3000</c:v>
                </c:pt>
                <c:pt idx="1">
                  <c:v>5000</c:v>
                </c:pt>
                <c:pt idx="2">
                  <c:v>7000</c:v>
                </c:pt>
                <c:pt idx="3">
                  <c:v>9000</c:v>
                </c:pt>
                <c:pt idx="4">
                  <c:v>11000</c:v>
                </c:pt>
                <c:pt idx="5">
                  <c:v>13000</c:v>
                </c:pt>
                <c:pt idx="6">
                  <c:v>15000</c:v>
                </c:pt>
                <c:pt idx="7">
                  <c:v>17000</c:v>
                </c:pt>
                <c:pt idx="8">
                  <c:v>19000</c:v>
                </c:pt>
                <c:pt idx="9">
                  <c:v>21000</c:v>
                </c:pt>
                <c:pt idx="10">
                  <c:v>23000</c:v>
                </c:pt>
                <c:pt idx="11">
                  <c:v>25000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808-4126-8767-6AFE41948972}"/>
            </c:ext>
          </c:extLst>
        </c:ser>
        <c:ser>
          <c:idx val="2"/>
          <c:order val="2"/>
          <c:tx>
            <c:strRef>
              <c:f>Facebook!$L$16</c:f>
              <c:strCache>
                <c:ptCount val="1"/>
                <c:pt idx="0">
                  <c:v>Interacción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strRef>
              <c:f>Facebook!$I$17:$I$28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xVal>
          <c:yVal>
            <c:numRef>
              <c:f>Facebook!$L$17:$L$28</c:f>
              <c:numCache>
                <c:formatCode>#,##0</c:formatCode>
                <c:ptCount val="12"/>
                <c:pt idx="0">
                  <c:v>6000</c:v>
                </c:pt>
                <c:pt idx="1">
                  <c:v>8000</c:v>
                </c:pt>
                <c:pt idx="2">
                  <c:v>10000</c:v>
                </c:pt>
                <c:pt idx="3">
                  <c:v>12000</c:v>
                </c:pt>
                <c:pt idx="4">
                  <c:v>14000</c:v>
                </c:pt>
                <c:pt idx="5">
                  <c:v>16000</c:v>
                </c:pt>
                <c:pt idx="6">
                  <c:v>18000</c:v>
                </c:pt>
                <c:pt idx="7">
                  <c:v>20000</c:v>
                </c:pt>
                <c:pt idx="8">
                  <c:v>22000</c:v>
                </c:pt>
                <c:pt idx="9">
                  <c:v>24000</c:v>
                </c:pt>
                <c:pt idx="10">
                  <c:v>26000</c:v>
                </c:pt>
                <c:pt idx="11">
                  <c:v>28000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808-4126-8767-6AFE41948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5411776"/>
        <c:axId val="845405952"/>
      </c:scatterChart>
      <c:valAx>
        <c:axId val="845411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5405952"/>
        <c:crosses val="autoZero"/>
        <c:crossBetween val="midCat"/>
      </c:valAx>
      <c:valAx>
        <c:axId val="845405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54117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3"/>
          <c:order val="0"/>
          <c:tx>
            <c:strRef>
              <c:f>Web!$J$17</c:f>
              <c:strCache>
                <c:ptCount val="1"/>
                <c:pt idx="0">
                  <c:v>Sesiones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xVal>
            <c:strRef>
              <c:f>Web!$I$18:$I$29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xVal>
          <c:yVal>
            <c:numRef>
              <c:f>Web!$J$18:$J$29</c:f>
              <c:numCache>
                <c:formatCode>#,##0</c:formatCode>
                <c:ptCount val="12"/>
                <c:pt idx="0">
                  <c:v>2500</c:v>
                </c:pt>
                <c:pt idx="1">
                  <c:v>2800</c:v>
                </c:pt>
                <c:pt idx="2">
                  <c:v>3100</c:v>
                </c:pt>
                <c:pt idx="3">
                  <c:v>3400</c:v>
                </c:pt>
                <c:pt idx="4">
                  <c:v>3700</c:v>
                </c:pt>
                <c:pt idx="5">
                  <c:v>4000</c:v>
                </c:pt>
                <c:pt idx="6">
                  <c:v>4300</c:v>
                </c:pt>
                <c:pt idx="7">
                  <c:v>4600</c:v>
                </c:pt>
                <c:pt idx="8">
                  <c:v>4900</c:v>
                </c:pt>
                <c:pt idx="9">
                  <c:v>5200</c:v>
                </c:pt>
                <c:pt idx="10">
                  <c:v>5500</c:v>
                </c:pt>
                <c:pt idx="11">
                  <c:v>5800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6F6-49B3-B5D7-A8EF4097E031}"/>
            </c:ext>
          </c:extLst>
        </c:ser>
        <c:ser>
          <c:idx val="4"/>
          <c:order val="1"/>
          <c:tx>
            <c:strRef>
              <c:f>Web!$K$17</c:f>
              <c:strCache>
                <c:ptCount val="1"/>
                <c:pt idx="0">
                  <c:v>Usuarios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xVal>
            <c:strRef>
              <c:f>Web!$I$18:$I$29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xVal>
          <c:yVal>
            <c:numRef>
              <c:f>Web!$K$18:$K$29</c:f>
              <c:numCache>
                <c:formatCode>#,##0</c:formatCode>
                <c:ptCount val="12"/>
                <c:pt idx="0">
                  <c:v>3000</c:v>
                </c:pt>
                <c:pt idx="1">
                  <c:v>2700</c:v>
                </c:pt>
                <c:pt idx="2">
                  <c:v>2000</c:v>
                </c:pt>
                <c:pt idx="3">
                  <c:v>8000</c:v>
                </c:pt>
                <c:pt idx="4">
                  <c:v>9000</c:v>
                </c:pt>
                <c:pt idx="5">
                  <c:v>15000</c:v>
                </c:pt>
                <c:pt idx="6">
                  <c:v>15000</c:v>
                </c:pt>
                <c:pt idx="7">
                  <c:v>16000</c:v>
                </c:pt>
                <c:pt idx="8">
                  <c:v>9000</c:v>
                </c:pt>
                <c:pt idx="9">
                  <c:v>10000</c:v>
                </c:pt>
                <c:pt idx="10">
                  <c:v>9000</c:v>
                </c:pt>
                <c:pt idx="11">
                  <c:v>8000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6F6-49B3-B5D7-A8EF4097E031}"/>
            </c:ext>
          </c:extLst>
        </c:ser>
        <c:ser>
          <c:idx val="5"/>
          <c:order val="2"/>
          <c:tx>
            <c:strRef>
              <c:f>Web!$L$17</c:f>
              <c:strCache>
                <c:ptCount val="1"/>
                <c:pt idx="0">
                  <c:v>Paginas Vistas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xVal>
            <c:strRef>
              <c:f>Web!$I$18:$I$29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xVal>
          <c:yVal>
            <c:numRef>
              <c:f>Web!$L$18:$L$29</c:f>
              <c:numCache>
                <c:formatCode>#,##0</c:formatCode>
                <c:ptCount val="12"/>
                <c:pt idx="0">
                  <c:v>5000</c:v>
                </c:pt>
                <c:pt idx="1">
                  <c:v>8000</c:v>
                </c:pt>
                <c:pt idx="2">
                  <c:v>3000</c:v>
                </c:pt>
                <c:pt idx="3">
                  <c:v>7000</c:v>
                </c:pt>
                <c:pt idx="4">
                  <c:v>5000</c:v>
                </c:pt>
                <c:pt idx="5">
                  <c:v>4000</c:v>
                </c:pt>
                <c:pt idx="6">
                  <c:v>4500</c:v>
                </c:pt>
                <c:pt idx="7">
                  <c:v>9000</c:v>
                </c:pt>
                <c:pt idx="8">
                  <c:v>0</c:v>
                </c:pt>
                <c:pt idx="9">
                  <c:v>8000</c:v>
                </c:pt>
                <c:pt idx="10">
                  <c:v>9000</c:v>
                </c:pt>
                <c:pt idx="11">
                  <c:v>1000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6F6-49B3-B5D7-A8EF4097E031}"/>
            </c:ext>
          </c:extLst>
        </c:ser>
        <c:ser>
          <c:idx val="0"/>
          <c:order val="3"/>
          <c:tx>
            <c:strRef>
              <c:f>Web!$J$17</c:f>
              <c:strCache>
                <c:ptCount val="1"/>
                <c:pt idx="0">
                  <c:v>Sesiones</c:v>
                </c:pt>
              </c:strCache>
            </c:strRef>
          </c:tx>
          <c:spPr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strRef>
              <c:f>Web!$I$18:$I$29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xVal>
          <c:yVal>
            <c:numRef>
              <c:f>Web!$J$18:$J$29</c:f>
              <c:numCache>
                <c:formatCode>#,##0</c:formatCode>
                <c:ptCount val="12"/>
                <c:pt idx="0">
                  <c:v>2500</c:v>
                </c:pt>
                <c:pt idx="1">
                  <c:v>2800</c:v>
                </c:pt>
                <c:pt idx="2">
                  <c:v>3100</c:v>
                </c:pt>
                <c:pt idx="3">
                  <c:v>3400</c:v>
                </c:pt>
                <c:pt idx="4">
                  <c:v>3700</c:v>
                </c:pt>
                <c:pt idx="5">
                  <c:v>4000</c:v>
                </c:pt>
                <c:pt idx="6">
                  <c:v>4300</c:v>
                </c:pt>
                <c:pt idx="7">
                  <c:v>4600</c:v>
                </c:pt>
                <c:pt idx="8">
                  <c:v>4900</c:v>
                </c:pt>
                <c:pt idx="9">
                  <c:v>5200</c:v>
                </c:pt>
                <c:pt idx="10">
                  <c:v>5500</c:v>
                </c:pt>
                <c:pt idx="11">
                  <c:v>5800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6F6-49B3-B5D7-A8EF4097E031}"/>
            </c:ext>
          </c:extLst>
        </c:ser>
        <c:ser>
          <c:idx val="1"/>
          <c:order val="4"/>
          <c:tx>
            <c:strRef>
              <c:f>Web!$K$17</c:f>
              <c:strCache>
                <c:ptCount val="1"/>
                <c:pt idx="0">
                  <c:v>Usuarios</c:v>
                </c:pt>
              </c:strCache>
            </c:strRef>
          </c:tx>
          <c:spPr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strRef>
              <c:f>Web!$I$18:$I$29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xVal>
          <c:yVal>
            <c:numRef>
              <c:f>Web!$K$18:$K$29</c:f>
              <c:numCache>
                <c:formatCode>#,##0</c:formatCode>
                <c:ptCount val="12"/>
                <c:pt idx="0">
                  <c:v>3000</c:v>
                </c:pt>
                <c:pt idx="1">
                  <c:v>2700</c:v>
                </c:pt>
                <c:pt idx="2">
                  <c:v>2000</c:v>
                </c:pt>
                <c:pt idx="3">
                  <c:v>8000</c:v>
                </c:pt>
                <c:pt idx="4">
                  <c:v>9000</c:v>
                </c:pt>
                <c:pt idx="5">
                  <c:v>15000</c:v>
                </c:pt>
                <c:pt idx="6">
                  <c:v>15000</c:v>
                </c:pt>
                <c:pt idx="7">
                  <c:v>16000</c:v>
                </c:pt>
                <c:pt idx="8">
                  <c:v>9000</c:v>
                </c:pt>
                <c:pt idx="9">
                  <c:v>10000</c:v>
                </c:pt>
                <c:pt idx="10">
                  <c:v>9000</c:v>
                </c:pt>
                <c:pt idx="11">
                  <c:v>8000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16F6-49B3-B5D7-A8EF4097E031}"/>
            </c:ext>
          </c:extLst>
        </c:ser>
        <c:ser>
          <c:idx val="2"/>
          <c:order val="5"/>
          <c:tx>
            <c:strRef>
              <c:f>Web!$L$17</c:f>
              <c:strCache>
                <c:ptCount val="1"/>
                <c:pt idx="0">
                  <c:v>Paginas Vistas</c:v>
                </c:pt>
              </c:strCache>
            </c:strRef>
          </c:tx>
          <c:spPr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strRef>
              <c:f>Web!$I$18:$I$29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xVal>
          <c:yVal>
            <c:numRef>
              <c:f>Web!$L$18:$L$29</c:f>
              <c:numCache>
                <c:formatCode>#,##0</c:formatCode>
                <c:ptCount val="12"/>
                <c:pt idx="0">
                  <c:v>5000</c:v>
                </c:pt>
                <c:pt idx="1">
                  <c:v>8000</c:v>
                </c:pt>
                <c:pt idx="2">
                  <c:v>3000</c:v>
                </c:pt>
                <c:pt idx="3">
                  <c:v>7000</c:v>
                </c:pt>
                <c:pt idx="4">
                  <c:v>5000</c:v>
                </c:pt>
                <c:pt idx="5">
                  <c:v>4000</c:v>
                </c:pt>
                <c:pt idx="6">
                  <c:v>4500</c:v>
                </c:pt>
                <c:pt idx="7">
                  <c:v>9000</c:v>
                </c:pt>
                <c:pt idx="8">
                  <c:v>0</c:v>
                </c:pt>
                <c:pt idx="9">
                  <c:v>8000</c:v>
                </c:pt>
                <c:pt idx="10">
                  <c:v>9000</c:v>
                </c:pt>
                <c:pt idx="11">
                  <c:v>1000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16F6-49B3-B5D7-A8EF4097E03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732352"/>
        <c:axId val="63738240"/>
      </c:scatterChart>
      <c:valAx>
        <c:axId val="63732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738240"/>
        <c:crosses val="autoZero"/>
        <c:crossBetween val="midCat"/>
      </c:valAx>
      <c:valAx>
        <c:axId val="63738240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63732352"/>
        <c:crosses val="autoZero"/>
        <c:crossBetween val="midCat"/>
      </c:valAx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Facebook!$J$16</c:f>
              <c:strCache>
                <c:ptCount val="1"/>
                <c:pt idx="0">
                  <c:v>Audiencia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Facebook!$I$17:$I$28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Facebook!$J$17:$J$28</c:f>
              <c:numCache>
                <c:formatCode>#,##0</c:formatCode>
                <c:ptCount val="12"/>
                <c:pt idx="0">
                  <c:v>1000</c:v>
                </c:pt>
                <c:pt idx="1">
                  <c:v>1050</c:v>
                </c:pt>
                <c:pt idx="2">
                  <c:v>1100</c:v>
                </c:pt>
                <c:pt idx="3">
                  <c:v>1150</c:v>
                </c:pt>
                <c:pt idx="4">
                  <c:v>1200</c:v>
                </c:pt>
                <c:pt idx="5">
                  <c:v>1250</c:v>
                </c:pt>
                <c:pt idx="6">
                  <c:v>1300</c:v>
                </c:pt>
                <c:pt idx="7">
                  <c:v>1350</c:v>
                </c:pt>
                <c:pt idx="8">
                  <c:v>1400</c:v>
                </c:pt>
                <c:pt idx="9">
                  <c:v>1450</c:v>
                </c:pt>
                <c:pt idx="10">
                  <c:v>1500</c:v>
                </c:pt>
                <c:pt idx="1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16-404B-94E5-CE35070FEB71}"/>
            </c:ext>
          </c:extLst>
        </c:ser>
        <c:ser>
          <c:idx val="1"/>
          <c:order val="1"/>
          <c:tx>
            <c:strRef>
              <c:f>Facebook!$K$16</c:f>
              <c:strCache>
                <c:ptCount val="1"/>
                <c:pt idx="0">
                  <c:v>Alcance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Facebook!$I$17:$I$28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Facebook!$K$17:$K$28</c:f>
              <c:numCache>
                <c:formatCode>#,##0</c:formatCode>
                <c:ptCount val="12"/>
                <c:pt idx="0">
                  <c:v>3000</c:v>
                </c:pt>
                <c:pt idx="1">
                  <c:v>5000</c:v>
                </c:pt>
                <c:pt idx="2">
                  <c:v>7000</c:v>
                </c:pt>
                <c:pt idx="3">
                  <c:v>9000</c:v>
                </c:pt>
                <c:pt idx="4">
                  <c:v>11000</c:v>
                </c:pt>
                <c:pt idx="5">
                  <c:v>13000</c:v>
                </c:pt>
                <c:pt idx="6">
                  <c:v>15000</c:v>
                </c:pt>
                <c:pt idx="7">
                  <c:v>17000</c:v>
                </c:pt>
                <c:pt idx="8">
                  <c:v>19000</c:v>
                </c:pt>
                <c:pt idx="9">
                  <c:v>21000</c:v>
                </c:pt>
                <c:pt idx="10">
                  <c:v>23000</c:v>
                </c:pt>
                <c:pt idx="11">
                  <c:v>25000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16-404B-94E5-CE35070FEB71}"/>
            </c:ext>
          </c:extLst>
        </c:ser>
        <c:ser>
          <c:idx val="2"/>
          <c:order val="2"/>
          <c:tx>
            <c:strRef>
              <c:f>Facebook!$L$16</c:f>
              <c:strCache>
                <c:ptCount val="1"/>
                <c:pt idx="0">
                  <c:v>Interacción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Facebook!$I$17:$I$28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Facebook!$L$17:$L$28</c:f>
              <c:numCache>
                <c:formatCode>#,##0</c:formatCode>
                <c:ptCount val="12"/>
                <c:pt idx="0">
                  <c:v>6000</c:v>
                </c:pt>
                <c:pt idx="1">
                  <c:v>8000</c:v>
                </c:pt>
                <c:pt idx="2">
                  <c:v>10000</c:v>
                </c:pt>
                <c:pt idx="3">
                  <c:v>12000</c:v>
                </c:pt>
                <c:pt idx="4">
                  <c:v>14000</c:v>
                </c:pt>
                <c:pt idx="5">
                  <c:v>16000</c:v>
                </c:pt>
                <c:pt idx="6">
                  <c:v>18000</c:v>
                </c:pt>
                <c:pt idx="7">
                  <c:v>20000</c:v>
                </c:pt>
                <c:pt idx="8">
                  <c:v>22000</c:v>
                </c:pt>
                <c:pt idx="9">
                  <c:v>24000</c:v>
                </c:pt>
                <c:pt idx="10">
                  <c:v>26000</c:v>
                </c:pt>
                <c:pt idx="11">
                  <c:v>28000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16-404B-94E5-CE35070FEB7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121544704"/>
        <c:axId val="32411648"/>
      </c:barChart>
      <c:catAx>
        <c:axId val="121544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411648"/>
        <c:crosses val="autoZero"/>
        <c:auto val="1"/>
        <c:lblAlgn val="ctr"/>
        <c:lblOffset val="100"/>
        <c:noMultiLvlLbl val="0"/>
      </c:catAx>
      <c:valAx>
        <c:axId val="32411648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21544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Performance</a:t>
            </a:r>
            <a:r>
              <a:rPr lang="en-US" baseline="0"/>
              <a:t> en Facebook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Facebook!$J$16</c:f>
              <c:strCache>
                <c:ptCount val="1"/>
                <c:pt idx="0">
                  <c:v>Audiencia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Facebook!$I$17:$I$28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xVal>
          <c:yVal>
            <c:numRef>
              <c:f>Facebook!$J$17:$J$28</c:f>
              <c:numCache>
                <c:formatCode>#,##0</c:formatCode>
                <c:ptCount val="12"/>
                <c:pt idx="0">
                  <c:v>1000</c:v>
                </c:pt>
                <c:pt idx="1">
                  <c:v>1050</c:v>
                </c:pt>
                <c:pt idx="2">
                  <c:v>1100</c:v>
                </c:pt>
                <c:pt idx="3">
                  <c:v>1150</c:v>
                </c:pt>
                <c:pt idx="4">
                  <c:v>1200</c:v>
                </c:pt>
                <c:pt idx="5">
                  <c:v>1250</c:v>
                </c:pt>
                <c:pt idx="6">
                  <c:v>1300</c:v>
                </c:pt>
                <c:pt idx="7">
                  <c:v>1350</c:v>
                </c:pt>
                <c:pt idx="8">
                  <c:v>1400</c:v>
                </c:pt>
                <c:pt idx="9">
                  <c:v>1450</c:v>
                </c:pt>
                <c:pt idx="10">
                  <c:v>1500</c:v>
                </c:pt>
                <c:pt idx="11">
                  <c:v>1550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5E6-4658-8B78-E80D1546240B}"/>
            </c:ext>
          </c:extLst>
        </c:ser>
        <c:ser>
          <c:idx val="1"/>
          <c:order val="1"/>
          <c:tx>
            <c:strRef>
              <c:f>Facebook!$K$16</c:f>
              <c:strCache>
                <c:ptCount val="1"/>
                <c:pt idx="0">
                  <c:v>Alcance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strRef>
              <c:f>Facebook!$I$17:$I$28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xVal>
          <c:yVal>
            <c:numRef>
              <c:f>Facebook!$K$17:$K$28</c:f>
              <c:numCache>
                <c:formatCode>#,##0</c:formatCode>
                <c:ptCount val="12"/>
                <c:pt idx="0">
                  <c:v>3000</c:v>
                </c:pt>
                <c:pt idx="1">
                  <c:v>5000</c:v>
                </c:pt>
                <c:pt idx="2">
                  <c:v>7000</c:v>
                </c:pt>
                <c:pt idx="3">
                  <c:v>9000</c:v>
                </c:pt>
                <c:pt idx="4">
                  <c:v>11000</c:v>
                </c:pt>
                <c:pt idx="5">
                  <c:v>13000</c:v>
                </c:pt>
                <c:pt idx="6">
                  <c:v>15000</c:v>
                </c:pt>
                <c:pt idx="7">
                  <c:v>17000</c:v>
                </c:pt>
                <c:pt idx="8">
                  <c:v>19000</c:v>
                </c:pt>
                <c:pt idx="9">
                  <c:v>21000</c:v>
                </c:pt>
                <c:pt idx="10">
                  <c:v>23000</c:v>
                </c:pt>
                <c:pt idx="11">
                  <c:v>25000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5E6-4658-8B78-E80D1546240B}"/>
            </c:ext>
          </c:extLst>
        </c:ser>
        <c:ser>
          <c:idx val="2"/>
          <c:order val="2"/>
          <c:tx>
            <c:strRef>
              <c:f>Facebook!$L$16</c:f>
              <c:strCache>
                <c:ptCount val="1"/>
                <c:pt idx="0">
                  <c:v>Interacción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strRef>
              <c:f>Facebook!$I$17:$I$28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xVal>
          <c:yVal>
            <c:numRef>
              <c:f>Facebook!$L$17:$L$28</c:f>
              <c:numCache>
                <c:formatCode>#,##0</c:formatCode>
                <c:ptCount val="12"/>
                <c:pt idx="0">
                  <c:v>6000</c:v>
                </c:pt>
                <c:pt idx="1">
                  <c:v>8000</c:v>
                </c:pt>
                <c:pt idx="2">
                  <c:v>10000</c:v>
                </c:pt>
                <c:pt idx="3">
                  <c:v>12000</c:v>
                </c:pt>
                <c:pt idx="4">
                  <c:v>14000</c:v>
                </c:pt>
                <c:pt idx="5">
                  <c:v>16000</c:v>
                </c:pt>
                <c:pt idx="6">
                  <c:v>18000</c:v>
                </c:pt>
                <c:pt idx="7">
                  <c:v>20000</c:v>
                </c:pt>
                <c:pt idx="8">
                  <c:v>22000</c:v>
                </c:pt>
                <c:pt idx="9">
                  <c:v>24000</c:v>
                </c:pt>
                <c:pt idx="10">
                  <c:v>26000</c:v>
                </c:pt>
                <c:pt idx="11">
                  <c:v>28000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5E6-4658-8B78-E80D154624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5411776"/>
        <c:axId val="845405952"/>
      </c:scatterChart>
      <c:valAx>
        <c:axId val="845411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5405952"/>
        <c:crosses val="autoZero"/>
        <c:crossBetween val="midCat"/>
      </c:valAx>
      <c:valAx>
        <c:axId val="845405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54117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Twitter!$J$17</c:f>
              <c:strCache>
                <c:ptCount val="1"/>
                <c:pt idx="0">
                  <c:v>Audiencia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Twitter!$I$18:$I$29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Twitter!$J$18:$J$29</c:f>
              <c:numCache>
                <c:formatCode>#,##0</c:formatCode>
                <c:ptCount val="12"/>
                <c:pt idx="0">
                  <c:v>1000</c:v>
                </c:pt>
                <c:pt idx="1">
                  <c:v>1050</c:v>
                </c:pt>
                <c:pt idx="2">
                  <c:v>1100</c:v>
                </c:pt>
                <c:pt idx="3">
                  <c:v>1050</c:v>
                </c:pt>
                <c:pt idx="4">
                  <c:v>1100</c:v>
                </c:pt>
                <c:pt idx="5">
                  <c:v>1150</c:v>
                </c:pt>
                <c:pt idx="6">
                  <c:v>1200</c:v>
                </c:pt>
                <c:pt idx="7">
                  <c:v>1300</c:v>
                </c:pt>
                <c:pt idx="8">
                  <c:v>1400</c:v>
                </c:pt>
                <c:pt idx="9">
                  <c:v>1450</c:v>
                </c:pt>
                <c:pt idx="10">
                  <c:v>1500</c:v>
                </c:pt>
                <c:pt idx="11">
                  <c:v>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B2-4988-AA4E-BECD3F0EE033}"/>
            </c:ext>
          </c:extLst>
        </c:ser>
        <c:ser>
          <c:idx val="1"/>
          <c:order val="1"/>
          <c:tx>
            <c:strRef>
              <c:f>Twitter!$K$17</c:f>
              <c:strCache>
                <c:ptCount val="1"/>
                <c:pt idx="0">
                  <c:v>Alcance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Twitter!$I$18:$I$29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Twitter!$K$18:$K$29</c:f>
              <c:numCache>
                <c:formatCode>#,##0</c:formatCode>
                <c:ptCount val="12"/>
                <c:pt idx="0">
                  <c:v>3000</c:v>
                </c:pt>
                <c:pt idx="1">
                  <c:v>5000</c:v>
                </c:pt>
                <c:pt idx="2">
                  <c:v>2000</c:v>
                </c:pt>
                <c:pt idx="3">
                  <c:v>8000</c:v>
                </c:pt>
                <c:pt idx="4">
                  <c:v>9000</c:v>
                </c:pt>
                <c:pt idx="5">
                  <c:v>5000</c:v>
                </c:pt>
                <c:pt idx="6">
                  <c:v>5000</c:v>
                </c:pt>
                <c:pt idx="7">
                  <c:v>6000</c:v>
                </c:pt>
                <c:pt idx="8">
                  <c:v>9000</c:v>
                </c:pt>
                <c:pt idx="9">
                  <c:v>10000</c:v>
                </c:pt>
                <c:pt idx="10">
                  <c:v>15000</c:v>
                </c:pt>
                <c:pt idx="11">
                  <c:v>12000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B2-4988-AA4E-BECD3F0EE033}"/>
            </c:ext>
          </c:extLst>
        </c:ser>
        <c:ser>
          <c:idx val="2"/>
          <c:order val="2"/>
          <c:tx>
            <c:strRef>
              <c:f>Twitter!$L$17</c:f>
              <c:strCache>
                <c:ptCount val="1"/>
                <c:pt idx="0">
                  <c:v>Interacción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Twitter!$I$18:$I$29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Twitter!$L$18:$L$29</c:f>
              <c:numCache>
                <c:formatCode>#,##0</c:formatCode>
                <c:ptCount val="12"/>
                <c:pt idx="0">
                  <c:v>6000</c:v>
                </c:pt>
                <c:pt idx="1">
                  <c:v>8000</c:v>
                </c:pt>
                <c:pt idx="2">
                  <c:v>3000</c:v>
                </c:pt>
                <c:pt idx="3">
                  <c:v>7000</c:v>
                </c:pt>
                <c:pt idx="4">
                  <c:v>5000</c:v>
                </c:pt>
                <c:pt idx="5">
                  <c:v>4000</c:v>
                </c:pt>
                <c:pt idx="6">
                  <c:v>4500</c:v>
                </c:pt>
                <c:pt idx="7">
                  <c:v>9000</c:v>
                </c:pt>
                <c:pt idx="8">
                  <c:v>12000</c:v>
                </c:pt>
                <c:pt idx="9">
                  <c:v>8000</c:v>
                </c:pt>
                <c:pt idx="10">
                  <c:v>9000</c:v>
                </c:pt>
                <c:pt idx="11">
                  <c:v>12000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DB2-4988-AA4E-BECD3F0EE03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33453568"/>
        <c:axId val="33455104"/>
      </c:barChart>
      <c:catAx>
        <c:axId val="33453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455104"/>
        <c:crosses val="autoZero"/>
        <c:auto val="1"/>
        <c:lblAlgn val="ctr"/>
        <c:lblOffset val="100"/>
        <c:noMultiLvlLbl val="0"/>
      </c:catAx>
      <c:valAx>
        <c:axId val="33455104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33453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Performance Twitter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Twitter!$J$17</c:f>
              <c:strCache>
                <c:ptCount val="1"/>
                <c:pt idx="0">
                  <c:v>Audiencia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Twitter!$I$18:$I$29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xVal>
          <c:yVal>
            <c:numRef>
              <c:f>Twitter!$J$18:$J$29</c:f>
              <c:numCache>
                <c:formatCode>#,##0</c:formatCode>
                <c:ptCount val="12"/>
                <c:pt idx="0">
                  <c:v>1000</c:v>
                </c:pt>
                <c:pt idx="1">
                  <c:v>1050</c:v>
                </c:pt>
                <c:pt idx="2">
                  <c:v>1100</c:v>
                </c:pt>
                <c:pt idx="3">
                  <c:v>1050</c:v>
                </c:pt>
                <c:pt idx="4">
                  <c:v>1100</c:v>
                </c:pt>
                <c:pt idx="5">
                  <c:v>1150</c:v>
                </c:pt>
                <c:pt idx="6">
                  <c:v>1200</c:v>
                </c:pt>
                <c:pt idx="7">
                  <c:v>1300</c:v>
                </c:pt>
                <c:pt idx="8">
                  <c:v>1400</c:v>
                </c:pt>
                <c:pt idx="9">
                  <c:v>1450</c:v>
                </c:pt>
                <c:pt idx="10">
                  <c:v>1500</c:v>
                </c:pt>
                <c:pt idx="11">
                  <c:v>8000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6E0-472F-9488-4F1533045CA3}"/>
            </c:ext>
          </c:extLst>
        </c:ser>
        <c:ser>
          <c:idx val="1"/>
          <c:order val="1"/>
          <c:tx>
            <c:strRef>
              <c:f>Twitter!$K$17</c:f>
              <c:strCache>
                <c:ptCount val="1"/>
                <c:pt idx="0">
                  <c:v>Alcance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strRef>
              <c:f>Twitter!$I$18:$I$29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xVal>
          <c:yVal>
            <c:numRef>
              <c:f>Twitter!$K$18:$K$29</c:f>
              <c:numCache>
                <c:formatCode>#,##0</c:formatCode>
                <c:ptCount val="12"/>
                <c:pt idx="0">
                  <c:v>3000</c:v>
                </c:pt>
                <c:pt idx="1">
                  <c:v>5000</c:v>
                </c:pt>
                <c:pt idx="2">
                  <c:v>2000</c:v>
                </c:pt>
                <c:pt idx="3">
                  <c:v>8000</c:v>
                </c:pt>
                <c:pt idx="4">
                  <c:v>9000</c:v>
                </c:pt>
                <c:pt idx="5">
                  <c:v>5000</c:v>
                </c:pt>
                <c:pt idx="6">
                  <c:v>5000</c:v>
                </c:pt>
                <c:pt idx="7">
                  <c:v>6000</c:v>
                </c:pt>
                <c:pt idx="8">
                  <c:v>9000</c:v>
                </c:pt>
                <c:pt idx="9">
                  <c:v>10000</c:v>
                </c:pt>
                <c:pt idx="10">
                  <c:v>15000</c:v>
                </c:pt>
                <c:pt idx="11">
                  <c:v>12000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6E0-472F-9488-4F1533045CA3}"/>
            </c:ext>
          </c:extLst>
        </c:ser>
        <c:ser>
          <c:idx val="2"/>
          <c:order val="2"/>
          <c:tx>
            <c:strRef>
              <c:f>Twitter!$L$17</c:f>
              <c:strCache>
                <c:ptCount val="1"/>
                <c:pt idx="0">
                  <c:v>Interacción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strRef>
              <c:f>Twitter!$I$18:$I$29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xVal>
          <c:yVal>
            <c:numRef>
              <c:f>Twitter!$L$18:$L$29</c:f>
              <c:numCache>
                <c:formatCode>#,##0</c:formatCode>
                <c:ptCount val="12"/>
                <c:pt idx="0">
                  <c:v>6000</c:v>
                </c:pt>
                <c:pt idx="1">
                  <c:v>8000</c:v>
                </c:pt>
                <c:pt idx="2">
                  <c:v>3000</c:v>
                </c:pt>
                <c:pt idx="3">
                  <c:v>7000</c:v>
                </c:pt>
                <c:pt idx="4">
                  <c:v>5000</c:v>
                </c:pt>
                <c:pt idx="5">
                  <c:v>4000</c:v>
                </c:pt>
                <c:pt idx="6">
                  <c:v>4500</c:v>
                </c:pt>
                <c:pt idx="7">
                  <c:v>9000</c:v>
                </c:pt>
                <c:pt idx="8">
                  <c:v>12000</c:v>
                </c:pt>
                <c:pt idx="9">
                  <c:v>8000</c:v>
                </c:pt>
                <c:pt idx="10">
                  <c:v>9000</c:v>
                </c:pt>
                <c:pt idx="11">
                  <c:v>12000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6E0-472F-9488-4F1533045C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5965936"/>
        <c:axId val="955969264"/>
      </c:scatterChart>
      <c:valAx>
        <c:axId val="955965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5969264"/>
        <c:crosses val="autoZero"/>
        <c:crossBetween val="midCat"/>
      </c:valAx>
      <c:valAx>
        <c:axId val="955969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59659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Instagram!$J$19</c:f>
              <c:strCache>
                <c:ptCount val="1"/>
                <c:pt idx="0">
                  <c:v>Audiencia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Instagram!$I$20:$I$31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Instagram!$J$20:$J$31</c:f>
              <c:numCache>
                <c:formatCode>#,##0</c:formatCode>
                <c:ptCount val="12"/>
                <c:pt idx="0">
                  <c:v>1000</c:v>
                </c:pt>
                <c:pt idx="1">
                  <c:v>1050</c:v>
                </c:pt>
                <c:pt idx="2">
                  <c:v>1100</c:v>
                </c:pt>
                <c:pt idx="3">
                  <c:v>1050</c:v>
                </c:pt>
                <c:pt idx="4">
                  <c:v>1100</c:v>
                </c:pt>
                <c:pt idx="5">
                  <c:v>1150</c:v>
                </c:pt>
                <c:pt idx="6">
                  <c:v>1200</c:v>
                </c:pt>
                <c:pt idx="7">
                  <c:v>1300</c:v>
                </c:pt>
                <c:pt idx="8">
                  <c:v>1400</c:v>
                </c:pt>
                <c:pt idx="9">
                  <c:v>1450</c:v>
                </c:pt>
                <c:pt idx="10">
                  <c:v>1500</c:v>
                </c:pt>
                <c:pt idx="11">
                  <c:v>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68-4014-9108-D3F2ED7D2BFC}"/>
            </c:ext>
          </c:extLst>
        </c:ser>
        <c:ser>
          <c:idx val="1"/>
          <c:order val="1"/>
          <c:tx>
            <c:strRef>
              <c:f>Instagram!$K$19</c:f>
              <c:strCache>
                <c:ptCount val="1"/>
                <c:pt idx="0">
                  <c:v>Alcance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Instagram!$I$20:$I$31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Instagram!$K$20:$K$31</c:f>
              <c:numCache>
                <c:formatCode>#,##0</c:formatCode>
                <c:ptCount val="12"/>
                <c:pt idx="0">
                  <c:v>3000</c:v>
                </c:pt>
                <c:pt idx="1">
                  <c:v>5000</c:v>
                </c:pt>
                <c:pt idx="2">
                  <c:v>2000</c:v>
                </c:pt>
                <c:pt idx="3">
                  <c:v>8000</c:v>
                </c:pt>
                <c:pt idx="4">
                  <c:v>9000</c:v>
                </c:pt>
                <c:pt idx="5">
                  <c:v>5000</c:v>
                </c:pt>
                <c:pt idx="6">
                  <c:v>5000</c:v>
                </c:pt>
                <c:pt idx="7">
                  <c:v>6000</c:v>
                </c:pt>
                <c:pt idx="8">
                  <c:v>9000</c:v>
                </c:pt>
                <c:pt idx="9">
                  <c:v>10000</c:v>
                </c:pt>
                <c:pt idx="10">
                  <c:v>15000</c:v>
                </c:pt>
                <c:pt idx="11">
                  <c:v>12000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68-4014-9108-D3F2ED7D2BFC}"/>
            </c:ext>
          </c:extLst>
        </c:ser>
        <c:ser>
          <c:idx val="2"/>
          <c:order val="2"/>
          <c:tx>
            <c:strRef>
              <c:f>Instagram!$L$19</c:f>
              <c:strCache>
                <c:ptCount val="1"/>
                <c:pt idx="0">
                  <c:v>Interacción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Instagram!$I$20:$I$31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Instagram!$L$20:$L$31</c:f>
              <c:numCache>
                <c:formatCode>#,##0</c:formatCode>
                <c:ptCount val="12"/>
                <c:pt idx="0">
                  <c:v>6000</c:v>
                </c:pt>
                <c:pt idx="1">
                  <c:v>8000</c:v>
                </c:pt>
                <c:pt idx="2">
                  <c:v>3000</c:v>
                </c:pt>
                <c:pt idx="3">
                  <c:v>7000</c:v>
                </c:pt>
                <c:pt idx="4">
                  <c:v>5000</c:v>
                </c:pt>
                <c:pt idx="5">
                  <c:v>4000</c:v>
                </c:pt>
                <c:pt idx="6">
                  <c:v>4500</c:v>
                </c:pt>
                <c:pt idx="7">
                  <c:v>9000</c:v>
                </c:pt>
                <c:pt idx="8">
                  <c:v>12000</c:v>
                </c:pt>
                <c:pt idx="9">
                  <c:v>8000</c:v>
                </c:pt>
                <c:pt idx="10">
                  <c:v>9000</c:v>
                </c:pt>
                <c:pt idx="11">
                  <c:v>100000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68-4014-9108-D3F2ED7D2BF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33518336"/>
        <c:axId val="33519872"/>
      </c:barChart>
      <c:catAx>
        <c:axId val="335183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519872"/>
        <c:crosses val="autoZero"/>
        <c:auto val="1"/>
        <c:lblAlgn val="ctr"/>
        <c:lblOffset val="100"/>
        <c:noMultiLvlLbl val="0"/>
      </c:catAx>
      <c:valAx>
        <c:axId val="33519872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33518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Youtube!$J$19</c:f>
              <c:strCache>
                <c:ptCount val="1"/>
                <c:pt idx="0">
                  <c:v>Audiencia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Youtube!$I$20:$I$31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Youtube!$J$20:$J$31</c:f>
              <c:numCache>
                <c:formatCode>#,##0</c:formatCode>
                <c:ptCount val="12"/>
                <c:pt idx="0">
                  <c:v>1000</c:v>
                </c:pt>
                <c:pt idx="1">
                  <c:v>1050</c:v>
                </c:pt>
                <c:pt idx="2">
                  <c:v>1100</c:v>
                </c:pt>
                <c:pt idx="3">
                  <c:v>1150</c:v>
                </c:pt>
                <c:pt idx="4">
                  <c:v>1200</c:v>
                </c:pt>
                <c:pt idx="5">
                  <c:v>1250</c:v>
                </c:pt>
                <c:pt idx="6">
                  <c:v>1300</c:v>
                </c:pt>
                <c:pt idx="7">
                  <c:v>1350</c:v>
                </c:pt>
                <c:pt idx="8">
                  <c:v>1400</c:v>
                </c:pt>
                <c:pt idx="9">
                  <c:v>1450</c:v>
                </c:pt>
                <c:pt idx="10">
                  <c:v>1500</c:v>
                </c:pt>
                <c:pt idx="1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0C-4B8D-9210-405FB58097BE}"/>
            </c:ext>
          </c:extLst>
        </c:ser>
        <c:ser>
          <c:idx val="1"/>
          <c:order val="1"/>
          <c:tx>
            <c:strRef>
              <c:f>Youtube!$K$19</c:f>
              <c:strCache>
                <c:ptCount val="1"/>
                <c:pt idx="0">
                  <c:v>Alcance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Youtube!$I$20:$I$31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Youtube!$K$20:$K$31</c:f>
              <c:numCache>
                <c:formatCode>#,##0</c:formatCode>
                <c:ptCount val="12"/>
                <c:pt idx="0">
                  <c:v>3000</c:v>
                </c:pt>
                <c:pt idx="1">
                  <c:v>5000</c:v>
                </c:pt>
                <c:pt idx="2">
                  <c:v>7000</c:v>
                </c:pt>
                <c:pt idx="3">
                  <c:v>9000</c:v>
                </c:pt>
                <c:pt idx="4">
                  <c:v>11000</c:v>
                </c:pt>
                <c:pt idx="5">
                  <c:v>13000</c:v>
                </c:pt>
                <c:pt idx="6">
                  <c:v>15000</c:v>
                </c:pt>
                <c:pt idx="7">
                  <c:v>17000</c:v>
                </c:pt>
                <c:pt idx="8">
                  <c:v>19000</c:v>
                </c:pt>
                <c:pt idx="9">
                  <c:v>21000</c:v>
                </c:pt>
                <c:pt idx="10">
                  <c:v>23000</c:v>
                </c:pt>
                <c:pt idx="11">
                  <c:v>25000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0C-4B8D-9210-405FB58097BE}"/>
            </c:ext>
          </c:extLst>
        </c:ser>
        <c:ser>
          <c:idx val="2"/>
          <c:order val="2"/>
          <c:tx>
            <c:strRef>
              <c:f>Youtube!$L$19</c:f>
              <c:strCache>
                <c:ptCount val="1"/>
                <c:pt idx="0">
                  <c:v>Interacción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Youtube!$I$20:$I$31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Youtube!$L$20:$L$31</c:f>
              <c:numCache>
                <c:formatCode>#,##0</c:formatCode>
                <c:ptCount val="12"/>
                <c:pt idx="0">
                  <c:v>6000</c:v>
                </c:pt>
                <c:pt idx="1">
                  <c:v>8000</c:v>
                </c:pt>
                <c:pt idx="2" formatCode="General">
                  <c:v>0</c:v>
                </c:pt>
                <c:pt idx="3">
                  <c:v>10000</c:v>
                </c:pt>
                <c:pt idx="4">
                  <c:v>12000</c:v>
                </c:pt>
                <c:pt idx="5" formatCode="General">
                  <c:v>0</c:v>
                </c:pt>
                <c:pt idx="6">
                  <c:v>14000</c:v>
                </c:pt>
                <c:pt idx="7">
                  <c:v>16000</c:v>
                </c:pt>
                <c:pt idx="8" formatCode="General">
                  <c:v>0</c:v>
                </c:pt>
                <c:pt idx="9">
                  <c:v>18000</c:v>
                </c:pt>
                <c:pt idx="10">
                  <c:v>20000</c:v>
                </c:pt>
                <c:pt idx="11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0C-4B8D-9210-405FB58097B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67"/>
        <c:overlap val="-43"/>
        <c:axId val="33553792"/>
        <c:axId val="34022528"/>
      </c:barChart>
      <c:catAx>
        <c:axId val="335537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022528"/>
        <c:crosses val="autoZero"/>
        <c:auto val="1"/>
        <c:lblAlgn val="ctr"/>
        <c:lblOffset val="100"/>
        <c:noMultiLvlLbl val="0"/>
      </c:catAx>
      <c:valAx>
        <c:axId val="34022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553792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Performance YouTube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Youtube!$J$19</c:f>
              <c:strCache>
                <c:ptCount val="1"/>
                <c:pt idx="0">
                  <c:v>Audiencia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Youtube!$I$20:$I$31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Youtube!$J$20:$J$31</c:f>
              <c:numCache>
                <c:formatCode>#,##0</c:formatCode>
                <c:ptCount val="12"/>
                <c:pt idx="0">
                  <c:v>1000</c:v>
                </c:pt>
                <c:pt idx="1">
                  <c:v>1050</c:v>
                </c:pt>
                <c:pt idx="2">
                  <c:v>1100</c:v>
                </c:pt>
                <c:pt idx="3">
                  <c:v>1150</c:v>
                </c:pt>
                <c:pt idx="4">
                  <c:v>1200</c:v>
                </c:pt>
                <c:pt idx="5">
                  <c:v>1250</c:v>
                </c:pt>
                <c:pt idx="6">
                  <c:v>1300</c:v>
                </c:pt>
                <c:pt idx="7">
                  <c:v>1350</c:v>
                </c:pt>
                <c:pt idx="8">
                  <c:v>1400</c:v>
                </c:pt>
                <c:pt idx="9">
                  <c:v>1450</c:v>
                </c:pt>
                <c:pt idx="10">
                  <c:v>1500</c:v>
                </c:pt>
                <c:pt idx="1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88-4FBD-B66C-E3C263294BCC}"/>
            </c:ext>
          </c:extLst>
        </c:ser>
        <c:ser>
          <c:idx val="1"/>
          <c:order val="1"/>
          <c:tx>
            <c:strRef>
              <c:f>Youtube!$K$19</c:f>
              <c:strCache>
                <c:ptCount val="1"/>
                <c:pt idx="0">
                  <c:v>Alcance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Youtube!$I$20:$I$31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Youtube!$K$20:$K$31</c:f>
              <c:numCache>
                <c:formatCode>#,##0</c:formatCode>
                <c:ptCount val="12"/>
                <c:pt idx="0">
                  <c:v>3000</c:v>
                </c:pt>
                <c:pt idx="1">
                  <c:v>5000</c:v>
                </c:pt>
                <c:pt idx="2">
                  <c:v>7000</c:v>
                </c:pt>
                <c:pt idx="3">
                  <c:v>9000</c:v>
                </c:pt>
                <c:pt idx="4">
                  <c:v>11000</c:v>
                </c:pt>
                <c:pt idx="5">
                  <c:v>13000</c:v>
                </c:pt>
                <c:pt idx="6">
                  <c:v>15000</c:v>
                </c:pt>
                <c:pt idx="7">
                  <c:v>17000</c:v>
                </c:pt>
                <c:pt idx="8">
                  <c:v>19000</c:v>
                </c:pt>
                <c:pt idx="9">
                  <c:v>21000</c:v>
                </c:pt>
                <c:pt idx="10">
                  <c:v>23000</c:v>
                </c:pt>
                <c:pt idx="11">
                  <c:v>25000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88-4FBD-B66C-E3C263294BCC}"/>
            </c:ext>
          </c:extLst>
        </c:ser>
        <c:ser>
          <c:idx val="2"/>
          <c:order val="2"/>
          <c:tx>
            <c:strRef>
              <c:f>Youtube!$L$19</c:f>
              <c:strCache>
                <c:ptCount val="1"/>
                <c:pt idx="0">
                  <c:v>Interacción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Youtube!$I$20:$I$31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Youtube!$L$20:$L$31</c:f>
              <c:numCache>
                <c:formatCode>#,##0</c:formatCode>
                <c:ptCount val="12"/>
                <c:pt idx="0">
                  <c:v>6000</c:v>
                </c:pt>
                <c:pt idx="1">
                  <c:v>8000</c:v>
                </c:pt>
                <c:pt idx="2" formatCode="General">
                  <c:v>0</c:v>
                </c:pt>
                <c:pt idx="3">
                  <c:v>10000</c:v>
                </c:pt>
                <c:pt idx="4">
                  <c:v>12000</c:v>
                </c:pt>
                <c:pt idx="5" formatCode="General">
                  <c:v>0</c:v>
                </c:pt>
                <c:pt idx="6">
                  <c:v>14000</c:v>
                </c:pt>
                <c:pt idx="7">
                  <c:v>16000</c:v>
                </c:pt>
                <c:pt idx="8" formatCode="General">
                  <c:v>0</c:v>
                </c:pt>
                <c:pt idx="9">
                  <c:v>18000</c:v>
                </c:pt>
                <c:pt idx="10">
                  <c:v>20000</c:v>
                </c:pt>
                <c:pt idx="11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88-4FBD-B66C-E3C263294B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4357472"/>
        <c:axId val="964358304"/>
      </c:radarChart>
      <c:catAx>
        <c:axId val="964357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4358304"/>
        <c:crosses val="autoZero"/>
        <c:auto val="1"/>
        <c:lblAlgn val="ctr"/>
        <c:lblOffset val="100"/>
        <c:noMultiLvlLbl val="0"/>
      </c:catAx>
      <c:valAx>
        <c:axId val="964358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4357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image" Target="../media/image3.png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666749</xdr:colOff>
      <xdr:row>30</xdr:row>
      <xdr:rowOff>119063</xdr:rowOff>
    </xdr:from>
    <xdr:to>
      <xdr:col>20</xdr:col>
      <xdr:colOff>142874</xdr:colOff>
      <xdr:row>45</xdr:row>
      <xdr:rowOff>23813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642938</xdr:colOff>
      <xdr:row>46</xdr:row>
      <xdr:rowOff>23812</xdr:rowOff>
    </xdr:from>
    <xdr:to>
      <xdr:col>20</xdr:col>
      <xdr:colOff>119063</xdr:colOff>
      <xdr:row>60</xdr:row>
      <xdr:rowOff>119062</xdr:rowOff>
    </xdr:to>
    <xdr:graphicFrame macro="">
      <xdr:nvGraphicFramePr>
        <xdr:cNvPr id="7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0</xdr:colOff>
      <xdr:row>38</xdr:row>
      <xdr:rowOff>0</xdr:rowOff>
    </xdr:from>
    <xdr:to>
      <xdr:col>5</xdr:col>
      <xdr:colOff>719839</xdr:colOff>
      <xdr:row>40</xdr:row>
      <xdr:rowOff>52833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314700" y="6908800"/>
          <a:ext cx="1469139" cy="408433"/>
        </a:xfrm>
        <a:prstGeom prst="rect">
          <a:avLst/>
        </a:prstGeom>
      </xdr:spPr>
    </xdr:pic>
    <xdr:clientData/>
  </xdr:twoCellAnchor>
  <xdr:twoCellAnchor editAs="oneCell">
    <xdr:from>
      <xdr:col>0</xdr:col>
      <xdr:colOff>254000</xdr:colOff>
      <xdr:row>2</xdr:row>
      <xdr:rowOff>38100</xdr:rowOff>
    </xdr:from>
    <xdr:to>
      <xdr:col>7</xdr:col>
      <xdr:colOff>180641</xdr:colOff>
      <xdr:row>11</xdr:row>
      <xdr:rowOff>38100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54000" y="393700"/>
          <a:ext cx="5755941" cy="1600200"/>
        </a:xfrm>
        <a:prstGeom prst="rect">
          <a:avLst/>
        </a:prstGeom>
      </xdr:spPr>
    </xdr:pic>
    <xdr:clientData/>
  </xdr:twoCellAnchor>
  <xdr:twoCellAnchor editAs="oneCell">
    <xdr:from>
      <xdr:col>8</xdr:col>
      <xdr:colOff>444500</xdr:colOff>
      <xdr:row>3</xdr:row>
      <xdr:rowOff>12700</xdr:rowOff>
    </xdr:from>
    <xdr:to>
      <xdr:col>10</xdr:col>
      <xdr:colOff>1198130</xdr:colOff>
      <xdr:row>8</xdr:row>
      <xdr:rowOff>38100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061200" y="546100"/>
          <a:ext cx="2620530" cy="914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342900</xdr:colOff>
      <xdr:row>14</xdr:row>
      <xdr:rowOff>114300</xdr:rowOff>
    </xdr:from>
    <xdr:to>
      <xdr:col>25</xdr:col>
      <xdr:colOff>723900</xdr:colOff>
      <xdr:row>30</xdr:row>
      <xdr:rowOff>76200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419100</xdr:colOff>
      <xdr:row>31</xdr:row>
      <xdr:rowOff>19050</xdr:rowOff>
    </xdr:from>
    <xdr:to>
      <xdr:col>25</xdr:col>
      <xdr:colOff>666750</xdr:colOff>
      <xdr:row>45</xdr:row>
      <xdr:rowOff>114300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426720</xdr:colOff>
      <xdr:row>2</xdr:row>
      <xdr:rowOff>76200</xdr:rowOff>
    </xdr:from>
    <xdr:to>
      <xdr:col>7</xdr:col>
      <xdr:colOff>315261</xdr:colOff>
      <xdr:row>11</xdr:row>
      <xdr:rowOff>30480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6720" y="441960"/>
          <a:ext cx="5755941" cy="1600200"/>
        </a:xfrm>
        <a:prstGeom prst="rect">
          <a:avLst/>
        </a:prstGeom>
      </xdr:spPr>
    </xdr:pic>
    <xdr:clientData/>
  </xdr:twoCellAnchor>
  <xdr:twoCellAnchor editAs="oneCell">
    <xdr:from>
      <xdr:col>8</xdr:col>
      <xdr:colOff>574040</xdr:colOff>
      <xdr:row>3</xdr:row>
      <xdr:rowOff>45720</xdr:rowOff>
    </xdr:from>
    <xdr:to>
      <xdr:col>12</xdr:col>
      <xdr:colOff>24650</xdr:colOff>
      <xdr:row>8</xdr:row>
      <xdr:rowOff>45720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233920" y="594360"/>
          <a:ext cx="2620530" cy="914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409575</xdr:colOff>
      <xdr:row>30</xdr:row>
      <xdr:rowOff>180975</xdr:rowOff>
    </xdr:from>
    <xdr:to>
      <xdr:col>14</xdr:col>
      <xdr:colOff>695325</xdr:colOff>
      <xdr:row>45</xdr:row>
      <xdr:rowOff>95250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457200</xdr:colOff>
      <xdr:row>46</xdr:row>
      <xdr:rowOff>133350</xdr:rowOff>
    </xdr:from>
    <xdr:to>
      <xdr:col>15</xdr:col>
      <xdr:colOff>57150</xdr:colOff>
      <xdr:row>61</xdr:row>
      <xdr:rowOff>19050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165100</xdr:colOff>
      <xdr:row>2</xdr:row>
      <xdr:rowOff>50800</xdr:rowOff>
    </xdr:from>
    <xdr:to>
      <xdr:col>7</xdr:col>
      <xdr:colOff>79041</xdr:colOff>
      <xdr:row>11</xdr:row>
      <xdr:rowOff>50800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5100" y="406400"/>
          <a:ext cx="5755941" cy="1600200"/>
        </a:xfrm>
        <a:prstGeom prst="rect">
          <a:avLst/>
        </a:prstGeom>
      </xdr:spPr>
    </xdr:pic>
    <xdr:clientData/>
  </xdr:twoCellAnchor>
  <xdr:twoCellAnchor editAs="oneCell">
    <xdr:from>
      <xdr:col>8</xdr:col>
      <xdr:colOff>342900</xdr:colOff>
      <xdr:row>3</xdr:row>
      <xdr:rowOff>25400</xdr:rowOff>
    </xdr:from>
    <xdr:to>
      <xdr:col>11</xdr:col>
      <xdr:colOff>601230</xdr:colOff>
      <xdr:row>8</xdr:row>
      <xdr:rowOff>50800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972300" y="558800"/>
          <a:ext cx="2620530" cy="9144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581025</xdr:colOff>
      <xdr:row>32</xdr:row>
      <xdr:rowOff>0</xdr:rowOff>
    </xdr:from>
    <xdr:to>
      <xdr:col>15</xdr:col>
      <xdr:colOff>104775</xdr:colOff>
      <xdr:row>46</xdr:row>
      <xdr:rowOff>114300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152400</xdr:colOff>
      <xdr:row>1</xdr:row>
      <xdr:rowOff>139700</xdr:rowOff>
    </xdr:from>
    <xdr:to>
      <xdr:col>7</xdr:col>
      <xdr:colOff>79041</xdr:colOff>
      <xdr:row>10</xdr:row>
      <xdr:rowOff>139700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400" y="317500"/>
          <a:ext cx="5755941" cy="1600200"/>
        </a:xfrm>
        <a:prstGeom prst="rect">
          <a:avLst/>
        </a:prstGeom>
      </xdr:spPr>
    </xdr:pic>
    <xdr:clientData/>
  </xdr:twoCellAnchor>
  <xdr:twoCellAnchor editAs="oneCell">
    <xdr:from>
      <xdr:col>8</xdr:col>
      <xdr:colOff>342900</xdr:colOff>
      <xdr:row>2</xdr:row>
      <xdr:rowOff>114300</xdr:rowOff>
    </xdr:from>
    <xdr:to>
      <xdr:col>11</xdr:col>
      <xdr:colOff>601230</xdr:colOff>
      <xdr:row>7</xdr:row>
      <xdr:rowOff>139700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59600" y="469900"/>
          <a:ext cx="2620530" cy="9144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104776</xdr:colOff>
      <xdr:row>16</xdr:row>
      <xdr:rowOff>9526</xdr:rowOff>
    </xdr:from>
    <xdr:to>
      <xdr:col>6</xdr:col>
      <xdr:colOff>657226</xdr:colOff>
      <xdr:row>18</xdr:row>
      <xdr:rowOff>171451</xdr:rowOff>
    </xdr:to>
    <xdr:pic>
      <xdr:nvPicPr>
        <xdr:cNvPr id="3" name="2 Imagen" descr="1453320200_youtub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81576" y="200026"/>
          <a:ext cx="552450" cy="552450"/>
        </a:xfrm>
        <a:prstGeom prst="rect">
          <a:avLst/>
        </a:prstGeom>
      </xdr:spPr>
    </xdr:pic>
    <xdr:clientData/>
  </xdr:twoCellAnchor>
  <xdr:twoCellAnchor>
    <xdr:from>
      <xdr:col>5</xdr:col>
      <xdr:colOff>571499</xdr:colOff>
      <xdr:row>31</xdr:row>
      <xdr:rowOff>171450</xdr:rowOff>
    </xdr:from>
    <xdr:to>
      <xdr:col>18</xdr:col>
      <xdr:colOff>83343</xdr:colOff>
      <xdr:row>43</xdr:row>
      <xdr:rowOff>76200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644525</xdr:colOff>
      <xdr:row>44</xdr:row>
      <xdr:rowOff>41275</xdr:rowOff>
    </xdr:from>
    <xdr:to>
      <xdr:col>15</xdr:col>
      <xdr:colOff>412750</xdr:colOff>
      <xdr:row>62</xdr:row>
      <xdr:rowOff>127000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114300</xdr:colOff>
      <xdr:row>2</xdr:row>
      <xdr:rowOff>127000</xdr:rowOff>
    </xdr:from>
    <xdr:to>
      <xdr:col>7</xdr:col>
      <xdr:colOff>53641</xdr:colOff>
      <xdr:row>11</xdr:row>
      <xdr:rowOff>127000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4300" y="482600"/>
          <a:ext cx="5755941" cy="1600200"/>
        </a:xfrm>
        <a:prstGeom prst="rect">
          <a:avLst/>
        </a:prstGeom>
      </xdr:spPr>
    </xdr:pic>
    <xdr:clientData/>
  </xdr:twoCellAnchor>
  <xdr:twoCellAnchor editAs="oneCell">
    <xdr:from>
      <xdr:col>8</xdr:col>
      <xdr:colOff>317500</xdr:colOff>
      <xdr:row>3</xdr:row>
      <xdr:rowOff>101600</xdr:rowOff>
    </xdr:from>
    <xdr:to>
      <xdr:col>11</xdr:col>
      <xdr:colOff>575830</xdr:colOff>
      <xdr:row>8</xdr:row>
      <xdr:rowOff>127000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921500" y="635000"/>
          <a:ext cx="2620530" cy="9144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342900</xdr:colOff>
      <xdr:row>14</xdr:row>
      <xdr:rowOff>114300</xdr:rowOff>
    </xdr:from>
    <xdr:to>
      <xdr:col>25</xdr:col>
      <xdr:colOff>723900</xdr:colOff>
      <xdr:row>30</xdr:row>
      <xdr:rowOff>76200</xdr:rowOff>
    </xdr:to>
    <xdr:graphicFrame macro="">
      <xdr:nvGraphicFramePr>
        <xdr:cNvPr id="2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419100</xdr:colOff>
      <xdr:row>31</xdr:row>
      <xdr:rowOff>19050</xdr:rowOff>
    </xdr:from>
    <xdr:to>
      <xdr:col>25</xdr:col>
      <xdr:colOff>666750</xdr:colOff>
      <xdr:row>45</xdr:row>
      <xdr:rowOff>114300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426720</xdr:colOff>
      <xdr:row>2</xdr:row>
      <xdr:rowOff>76200</xdr:rowOff>
    </xdr:from>
    <xdr:to>
      <xdr:col>7</xdr:col>
      <xdr:colOff>261921</xdr:colOff>
      <xdr:row>11</xdr:row>
      <xdr:rowOff>30480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6720" y="441960"/>
          <a:ext cx="5717841" cy="1600200"/>
        </a:xfrm>
        <a:prstGeom prst="rect">
          <a:avLst/>
        </a:prstGeom>
      </xdr:spPr>
    </xdr:pic>
    <xdr:clientData/>
  </xdr:twoCellAnchor>
  <xdr:twoCellAnchor editAs="oneCell">
    <xdr:from>
      <xdr:col>8</xdr:col>
      <xdr:colOff>574040</xdr:colOff>
      <xdr:row>3</xdr:row>
      <xdr:rowOff>45720</xdr:rowOff>
    </xdr:from>
    <xdr:to>
      <xdr:col>12</xdr:col>
      <xdr:colOff>1790</xdr:colOff>
      <xdr:row>8</xdr:row>
      <xdr:rowOff>45720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188200" y="594360"/>
          <a:ext cx="2590050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"/>
  <sheetViews>
    <sheetView tabSelected="1" zoomScale="60" zoomScaleNormal="60" workbookViewId="0">
      <selection activeCell="Q20" sqref="Q20"/>
    </sheetView>
  </sheetViews>
  <sheetFormatPr baseColWidth="10" defaultColWidth="11.44140625" defaultRowHeight="14.4" x14ac:dyDescent="0.3"/>
  <cols>
    <col min="1" max="2" width="11.44140625" style="1"/>
    <col min="3" max="3" width="14.5546875" style="1" bestFit="1" customWidth="1"/>
    <col min="4" max="4" width="10.6640625" style="1" customWidth="1"/>
    <col min="5" max="5" width="11" style="1" customWidth="1"/>
    <col min="6" max="6" width="14.33203125" style="1" customWidth="1"/>
    <col min="7" max="7" width="11.44140625" style="1" customWidth="1"/>
    <col min="8" max="8" width="11.44140625" style="1"/>
    <col min="9" max="9" width="15.6640625" style="1" customWidth="1"/>
    <col min="10" max="10" width="11.44140625" style="1"/>
    <col min="11" max="12" width="18.109375" style="1" customWidth="1"/>
    <col min="13" max="16384" width="11.44140625" style="1"/>
  </cols>
  <sheetData>
    <row r="1" spans="1:7" s="217" customFormat="1" x14ac:dyDescent="0.3"/>
    <row r="2" spans="1:7" s="217" customFormat="1" x14ac:dyDescent="0.3"/>
    <row r="3" spans="1:7" s="217" customFormat="1" x14ac:dyDescent="0.3"/>
    <row r="4" spans="1:7" s="217" customFormat="1" x14ac:dyDescent="0.3"/>
    <row r="5" spans="1:7" s="217" customFormat="1" x14ac:dyDescent="0.3"/>
    <row r="6" spans="1:7" s="217" customFormat="1" x14ac:dyDescent="0.3"/>
    <row r="7" spans="1:7" s="217" customFormat="1" x14ac:dyDescent="0.3"/>
    <row r="8" spans="1:7" s="217" customFormat="1" x14ac:dyDescent="0.3"/>
    <row r="9" spans="1:7" s="217" customFormat="1" x14ac:dyDescent="0.3"/>
    <row r="10" spans="1:7" s="217" customFormat="1" x14ac:dyDescent="0.3"/>
    <row r="11" spans="1:7" s="217" customFormat="1" x14ac:dyDescent="0.3"/>
    <row r="12" spans="1:7" s="217" customFormat="1" x14ac:dyDescent="0.3"/>
    <row r="15" spans="1:7" x14ac:dyDescent="0.3">
      <c r="A15" s="151" t="s">
        <v>45</v>
      </c>
      <c r="B15" s="151"/>
      <c r="C15" s="151"/>
      <c r="D15" s="151"/>
      <c r="E15" s="151"/>
      <c r="F15" s="151"/>
      <c r="G15" s="151"/>
    </row>
    <row r="16" spans="1:7" ht="15" thickBot="1" x14ac:dyDescent="0.35">
      <c r="A16" s="151"/>
      <c r="B16" s="151"/>
      <c r="C16" s="151"/>
      <c r="D16" s="151"/>
      <c r="E16" s="151"/>
      <c r="F16" s="151"/>
      <c r="G16" s="151"/>
    </row>
    <row r="17" spans="1:12" x14ac:dyDescent="0.3">
      <c r="A17" s="151"/>
      <c r="B17" s="151"/>
      <c r="C17" s="151"/>
      <c r="D17" s="151"/>
      <c r="E17" s="151"/>
      <c r="F17" s="151"/>
      <c r="G17" s="151"/>
      <c r="I17" s="2" t="s">
        <v>44</v>
      </c>
      <c r="J17" s="3" t="s">
        <v>50</v>
      </c>
      <c r="K17" s="3" t="s">
        <v>17</v>
      </c>
      <c r="L17" s="4" t="s">
        <v>51</v>
      </c>
    </row>
    <row r="18" spans="1:12" ht="15" thickBot="1" x14ac:dyDescent="0.35">
      <c r="C18" s="5"/>
      <c r="E18" s="5"/>
      <c r="G18" s="5"/>
      <c r="I18" s="6" t="s">
        <v>32</v>
      </c>
      <c r="J18" s="7">
        <v>2500</v>
      </c>
      <c r="K18" s="7">
        <v>3000</v>
      </c>
      <c r="L18" s="8">
        <v>5000</v>
      </c>
    </row>
    <row r="19" spans="1:12" x14ac:dyDescent="0.3">
      <c r="A19" s="134" t="s">
        <v>17</v>
      </c>
      <c r="B19" s="135"/>
      <c r="C19" s="138" t="s">
        <v>18</v>
      </c>
      <c r="D19" s="139"/>
      <c r="E19" s="157" t="s">
        <v>19</v>
      </c>
      <c r="F19" s="158"/>
      <c r="G19" s="9" t="s">
        <v>10</v>
      </c>
      <c r="I19" s="10" t="s">
        <v>33</v>
      </c>
      <c r="J19" s="7">
        <v>2800</v>
      </c>
      <c r="K19" s="7">
        <v>2700</v>
      </c>
      <c r="L19" s="8">
        <v>8000</v>
      </c>
    </row>
    <row r="20" spans="1:12" x14ac:dyDescent="0.3">
      <c r="A20" s="152"/>
      <c r="B20" s="153"/>
      <c r="C20" s="154">
        <v>1000</v>
      </c>
      <c r="D20" s="154"/>
      <c r="E20" s="155">
        <v>1200</v>
      </c>
      <c r="F20" s="156"/>
      <c r="G20" s="11">
        <f>E20-C20</f>
        <v>200</v>
      </c>
      <c r="I20" s="6" t="s">
        <v>34</v>
      </c>
      <c r="J20" s="7">
        <v>3100</v>
      </c>
      <c r="K20" s="7">
        <v>2000</v>
      </c>
      <c r="L20" s="8">
        <v>3000</v>
      </c>
    </row>
    <row r="21" spans="1:12" x14ac:dyDescent="0.3">
      <c r="A21" s="152"/>
      <c r="B21" s="153"/>
      <c r="C21" s="12" t="s">
        <v>27</v>
      </c>
      <c r="D21" s="13" t="s">
        <v>28</v>
      </c>
      <c r="E21" s="159"/>
      <c r="F21" s="160"/>
      <c r="G21" s="161"/>
      <c r="I21" s="6" t="s">
        <v>35</v>
      </c>
      <c r="J21" s="7">
        <v>3400</v>
      </c>
      <c r="K21" s="7">
        <v>8000</v>
      </c>
      <c r="L21" s="8">
        <v>7000</v>
      </c>
    </row>
    <row r="22" spans="1:12" ht="15" thickBot="1" x14ac:dyDescent="0.35">
      <c r="A22" s="136"/>
      <c r="B22" s="137"/>
      <c r="C22" s="14">
        <v>500</v>
      </c>
      <c r="D22" s="15">
        <v>7000</v>
      </c>
      <c r="E22" s="162"/>
      <c r="F22" s="163"/>
      <c r="G22" s="164"/>
      <c r="H22" s="5"/>
      <c r="I22" s="6" t="s">
        <v>36</v>
      </c>
      <c r="J22" s="7">
        <v>3700</v>
      </c>
      <c r="K22" s="7">
        <v>9000</v>
      </c>
      <c r="L22" s="8">
        <v>5000</v>
      </c>
    </row>
    <row r="23" spans="1:12" ht="15" customHeight="1" x14ac:dyDescent="0.3">
      <c r="A23" s="16"/>
      <c r="B23" s="16"/>
      <c r="C23" s="5"/>
      <c r="D23" s="5"/>
      <c r="E23" s="5"/>
      <c r="F23" s="5"/>
      <c r="G23" s="5"/>
      <c r="H23" s="5"/>
      <c r="I23" s="6" t="s">
        <v>37</v>
      </c>
      <c r="J23" s="7">
        <v>4000</v>
      </c>
      <c r="K23" s="7">
        <v>15000</v>
      </c>
      <c r="L23" s="8">
        <v>4000</v>
      </c>
    </row>
    <row r="24" spans="1:12" ht="15.75" customHeight="1" thickBot="1" x14ac:dyDescent="0.35">
      <c r="A24" s="16"/>
      <c r="B24" s="16"/>
      <c r="C24" s="17"/>
      <c r="D24" s="18"/>
      <c r="E24" s="19"/>
      <c r="F24" s="18"/>
      <c r="G24" s="20"/>
      <c r="I24" s="6" t="s">
        <v>38</v>
      </c>
      <c r="J24" s="7">
        <v>4300</v>
      </c>
      <c r="K24" s="7">
        <v>15000</v>
      </c>
      <c r="L24" s="8">
        <v>4500</v>
      </c>
    </row>
    <row r="25" spans="1:12" ht="14.25" customHeight="1" x14ac:dyDescent="0.3">
      <c r="A25" s="134" t="s">
        <v>23</v>
      </c>
      <c r="B25" s="135"/>
      <c r="C25" s="138" t="s">
        <v>24</v>
      </c>
      <c r="D25" s="139"/>
      <c r="E25" s="146" t="s">
        <v>25</v>
      </c>
      <c r="F25" s="147"/>
      <c r="G25" s="20"/>
      <c r="H25" s="5"/>
      <c r="I25" s="6" t="s">
        <v>39</v>
      </c>
      <c r="J25" s="7">
        <v>4600</v>
      </c>
      <c r="K25" s="7">
        <v>16000</v>
      </c>
      <c r="L25" s="8">
        <v>9000</v>
      </c>
    </row>
    <row r="26" spans="1:12" ht="14.25" customHeight="1" thickBot="1" x14ac:dyDescent="0.35">
      <c r="A26" s="136"/>
      <c r="B26" s="137"/>
      <c r="C26" s="148">
        <v>200</v>
      </c>
      <c r="D26" s="149"/>
      <c r="E26" s="148">
        <v>1000</v>
      </c>
      <c r="F26" s="150"/>
      <c r="G26" s="20"/>
      <c r="H26" s="5"/>
      <c r="I26" s="6" t="s">
        <v>40</v>
      </c>
      <c r="J26" s="7">
        <v>4900</v>
      </c>
      <c r="K26" s="7">
        <v>9000</v>
      </c>
      <c r="L26" s="8">
        <v>0</v>
      </c>
    </row>
    <row r="27" spans="1:12" ht="14.25" customHeight="1" x14ac:dyDescent="0.3">
      <c r="A27" s="16"/>
      <c r="B27" s="16"/>
      <c r="C27" s="19"/>
      <c r="D27" s="19"/>
      <c r="E27" s="19"/>
      <c r="F27" s="19"/>
      <c r="G27" s="20"/>
      <c r="H27" s="5"/>
      <c r="I27" s="6" t="s">
        <v>41</v>
      </c>
      <c r="J27" s="7">
        <v>5200</v>
      </c>
      <c r="K27" s="7">
        <v>10000</v>
      </c>
      <c r="L27" s="8">
        <v>8000</v>
      </c>
    </row>
    <row r="28" spans="1:12" ht="15" thickBot="1" x14ac:dyDescent="0.35">
      <c r="D28" s="5"/>
      <c r="F28" s="5"/>
      <c r="I28" s="6" t="s">
        <v>42</v>
      </c>
      <c r="J28" s="7">
        <v>5500</v>
      </c>
      <c r="K28" s="7">
        <v>9000</v>
      </c>
      <c r="L28" s="8">
        <v>9000</v>
      </c>
    </row>
    <row r="29" spans="1:12" ht="15" thickBot="1" x14ac:dyDescent="0.35">
      <c r="A29" s="134" t="s">
        <v>26</v>
      </c>
      <c r="B29" s="144"/>
      <c r="C29" s="21" t="s">
        <v>20</v>
      </c>
      <c r="D29" s="21" t="s">
        <v>3</v>
      </c>
      <c r="E29" s="21" t="s">
        <v>21</v>
      </c>
      <c r="F29" s="22" t="s">
        <v>22</v>
      </c>
      <c r="G29" s="23" t="s">
        <v>15</v>
      </c>
      <c r="H29" s="5"/>
      <c r="I29" s="24" t="s">
        <v>43</v>
      </c>
      <c r="J29" s="7">
        <v>5800</v>
      </c>
      <c r="K29" s="25">
        <v>8000</v>
      </c>
      <c r="L29" s="26">
        <v>1000</v>
      </c>
    </row>
    <row r="30" spans="1:12" ht="15" thickBot="1" x14ac:dyDescent="0.35">
      <c r="A30" s="136"/>
      <c r="B30" s="145"/>
      <c r="C30" s="27">
        <v>17000</v>
      </c>
      <c r="D30" s="28">
        <v>427388</v>
      </c>
      <c r="E30" s="27">
        <v>901077</v>
      </c>
      <c r="F30" s="27">
        <v>170600</v>
      </c>
      <c r="G30" s="29">
        <f>C30+D30+E30+F30</f>
        <v>1516065</v>
      </c>
      <c r="H30" s="5"/>
    </row>
    <row r="31" spans="1:12" ht="15" customHeight="1" x14ac:dyDescent="0.3">
      <c r="A31" s="30"/>
      <c r="B31" s="30"/>
      <c r="C31" s="31"/>
      <c r="D31" s="32"/>
      <c r="E31" s="33"/>
      <c r="F31" s="33"/>
      <c r="G31" s="5"/>
    </row>
    <row r="32" spans="1:12" x14ac:dyDescent="0.3">
      <c r="A32" s="5"/>
      <c r="B32" s="5"/>
      <c r="C32" s="5"/>
    </row>
    <row r="33" spans="1:8" x14ac:dyDescent="0.3">
      <c r="A33" s="34"/>
      <c r="B33" s="34"/>
      <c r="C33" s="17"/>
      <c r="D33" s="5"/>
      <c r="E33" s="35"/>
      <c r="F33" s="5"/>
      <c r="G33" s="5"/>
    </row>
    <row r="34" spans="1:8" ht="15" thickBot="1" x14ac:dyDescent="0.35">
      <c r="C34" s="5"/>
      <c r="E34" s="5"/>
    </row>
    <row r="35" spans="1:8" x14ac:dyDescent="0.3">
      <c r="A35" s="134" t="s">
        <v>9</v>
      </c>
      <c r="B35" s="135"/>
      <c r="C35" s="36" t="s">
        <v>8</v>
      </c>
      <c r="D35" s="37" t="s">
        <v>11</v>
      </c>
      <c r="E35" s="21" t="s">
        <v>10</v>
      </c>
      <c r="F35" s="140" t="s">
        <v>29</v>
      </c>
      <c r="G35" s="141"/>
      <c r="H35" s="5"/>
    </row>
    <row r="36" spans="1:8" ht="15" thickBot="1" x14ac:dyDescent="0.35">
      <c r="A36" s="136"/>
      <c r="B36" s="137"/>
      <c r="C36" s="38">
        <v>50000</v>
      </c>
      <c r="D36" s="27">
        <v>60000</v>
      </c>
      <c r="E36" s="39">
        <f>D36-C36</f>
        <v>10000</v>
      </c>
      <c r="F36" s="142">
        <v>0.45</v>
      </c>
      <c r="G36" s="143"/>
      <c r="H36" s="5"/>
    </row>
    <row r="37" spans="1:8" x14ac:dyDescent="0.3">
      <c r="B37" s="5"/>
      <c r="C37" s="5"/>
      <c r="D37" s="5"/>
      <c r="E37" s="5"/>
      <c r="F37" s="5"/>
      <c r="G37" s="5"/>
    </row>
    <row r="60" spans="1:6" x14ac:dyDescent="0.3">
      <c r="A60" s="5"/>
      <c r="B60" s="5"/>
      <c r="C60" s="5"/>
      <c r="D60" s="5"/>
      <c r="E60" s="5"/>
      <c r="F60" s="5"/>
    </row>
    <row r="61" spans="1:6" x14ac:dyDescent="0.3">
      <c r="A61" s="5"/>
      <c r="B61" s="5"/>
      <c r="C61" s="5"/>
      <c r="D61" s="5"/>
      <c r="E61" s="5"/>
      <c r="F61" s="5"/>
    </row>
    <row r="62" spans="1:6" x14ac:dyDescent="0.3">
      <c r="A62" s="5"/>
      <c r="B62" s="5"/>
      <c r="C62" s="5"/>
      <c r="D62" s="5"/>
      <c r="E62" s="5"/>
      <c r="F62" s="5"/>
    </row>
    <row r="63" spans="1:6" x14ac:dyDescent="0.3">
      <c r="A63" s="5"/>
      <c r="B63" s="5"/>
      <c r="C63" s="5"/>
      <c r="D63" s="5"/>
      <c r="E63" s="5"/>
      <c r="F63" s="5"/>
    </row>
    <row r="64" spans="1:6" x14ac:dyDescent="0.3">
      <c r="A64" s="5"/>
      <c r="B64" s="5"/>
      <c r="C64" s="5"/>
      <c r="D64" s="5"/>
      <c r="E64" s="5"/>
      <c r="F64" s="5"/>
    </row>
    <row r="65" spans="1:6" x14ac:dyDescent="0.3">
      <c r="A65" s="5"/>
      <c r="B65" s="5"/>
      <c r="C65" s="5"/>
      <c r="D65" s="5"/>
      <c r="E65" s="5"/>
      <c r="F65" s="5"/>
    </row>
    <row r="66" spans="1:6" x14ac:dyDescent="0.3">
      <c r="A66" s="5"/>
      <c r="B66" s="5"/>
      <c r="C66" s="5"/>
      <c r="D66" s="5"/>
      <c r="E66" s="5"/>
      <c r="F66" s="5"/>
    </row>
    <row r="67" spans="1:6" x14ac:dyDescent="0.3">
      <c r="A67" s="5"/>
      <c r="B67" s="5"/>
      <c r="C67" s="5"/>
      <c r="D67" s="5"/>
      <c r="E67" s="5"/>
      <c r="F67" s="5"/>
    </row>
    <row r="68" spans="1:6" x14ac:dyDescent="0.3">
      <c r="A68" s="5"/>
      <c r="B68" s="5"/>
      <c r="C68" s="5"/>
      <c r="D68" s="5"/>
      <c r="E68" s="5"/>
      <c r="F68" s="5"/>
    </row>
    <row r="69" spans="1:6" x14ac:dyDescent="0.3">
      <c r="A69" s="5"/>
      <c r="B69" s="5"/>
      <c r="C69" s="5"/>
      <c r="D69" s="5"/>
      <c r="E69" s="5"/>
      <c r="F69" s="5"/>
    </row>
    <row r="70" spans="1:6" x14ac:dyDescent="0.3">
      <c r="A70" s="5"/>
      <c r="B70" s="5"/>
      <c r="C70" s="5"/>
      <c r="D70" s="5"/>
      <c r="E70" s="5"/>
      <c r="F70" s="5"/>
    </row>
    <row r="71" spans="1:6" x14ac:dyDescent="0.3">
      <c r="A71" s="5"/>
      <c r="B71" s="5"/>
      <c r="C71" s="5"/>
      <c r="D71" s="5"/>
      <c r="E71" s="5"/>
      <c r="F71" s="5"/>
    </row>
    <row r="72" spans="1:6" x14ac:dyDescent="0.3">
      <c r="A72" s="5"/>
      <c r="B72" s="5"/>
      <c r="C72" s="5"/>
      <c r="D72" s="5"/>
      <c r="E72" s="5"/>
      <c r="F72" s="5"/>
    </row>
    <row r="73" spans="1:6" x14ac:dyDescent="0.3">
      <c r="A73" s="5"/>
      <c r="B73" s="5"/>
      <c r="C73" s="5"/>
      <c r="D73" s="5"/>
      <c r="E73" s="5"/>
      <c r="F73" s="5"/>
    </row>
    <row r="74" spans="1:6" x14ac:dyDescent="0.3">
      <c r="A74" s="5"/>
      <c r="B74" s="5"/>
      <c r="C74" s="5"/>
      <c r="D74" s="5"/>
      <c r="E74" s="5"/>
      <c r="F74" s="5"/>
    </row>
    <row r="75" spans="1:6" x14ac:dyDescent="0.3">
      <c r="A75" s="5"/>
      <c r="B75" s="5"/>
      <c r="C75" s="5"/>
      <c r="D75" s="5"/>
      <c r="E75" s="5"/>
      <c r="F75" s="5"/>
    </row>
    <row r="76" spans="1:6" x14ac:dyDescent="0.3">
      <c r="A76" s="5"/>
      <c r="B76" s="5"/>
      <c r="C76" s="5"/>
      <c r="D76" s="5"/>
      <c r="E76" s="5"/>
      <c r="F76" s="5"/>
    </row>
    <row r="77" spans="1:6" x14ac:dyDescent="0.3">
      <c r="A77" s="5"/>
      <c r="B77" s="5"/>
      <c r="C77" s="5"/>
      <c r="D77" s="5"/>
      <c r="E77" s="5"/>
      <c r="F77" s="5"/>
    </row>
    <row r="78" spans="1:6" x14ac:dyDescent="0.3">
      <c r="A78" s="5"/>
      <c r="B78" s="5"/>
      <c r="C78" s="5"/>
      <c r="D78" s="5"/>
      <c r="E78" s="5"/>
      <c r="F78" s="5"/>
    </row>
    <row r="79" spans="1:6" x14ac:dyDescent="0.3">
      <c r="A79" s="5"/>
      <c r="B79" s="5"/>
      <c r="C79" s="5"/>
      <c r="D79" s="5"/>
      <c r="E79" s="5"/>
      <c r="F79" s="5"/>
    </row>
    <row r="80" spans="1:6" x14ac:dyDescent="0.3">
      <c r="A80" s="5"/>
      <c r="B80" s="5"/>
      <c r="C80" s="5"/>
      <c r="D80" s="5"/>
      <c r="E80" s="5"/>
      <c r="F80" s="5"/>
    </row>
    <row r="81" spans="1:6" x14ac:dyDescent="0.3">
      <c r="A81" s="5"/>
      <c r="B81" s="5"/>
      <c r="C81" s="5"/>
      <c r="D81" s="5"/>
      <c r="E81" s="5"/>
      <c r="F81" s="5"/>
    </row>
    <row r="82" spans="1:6" x14ac:dyDescent="0.3">
      <c r="A82" s="5"/>
      <c r="B82" s="5"/>
      <c r="C82" s="5"/>
      <c r="D82" s="5"/>
      <c r="E82" s="5"/>
      <c r="F82" s="5"/>
    </row>
    <row r="83" spans="1:6" x14ac:dyDescent="0.3">
      <c r="A83" s="5"/>
      <c r="B83" s="5"/>
      <c r="C83" s="5"/>
      <c r="D83" s="5"/>
      <c r="E83" s="5"/>
      <c r="F83" s="5"/>
    </row>
    <row r="84" spans="1:6" x14ac:dyDescent="0.3">
      <c r="A84" s="5"/>
      <c r="B84" s="5"/>
      <c r="C84" s="5"/>
      <c r="D84" s="5"/>
      <c r="E84" s="5"/>
      <c r="F84" s="5"/>
    </row>
    <row r="85" spans="1:6" x14ac:dyDescent="0.3">
      <c r="A85" s="5"/>
      <c r="B85" s="5"/>
      <c r="C85" s="5"/>
      <c r="D85" s="5"/>
      <c r="E85" s="5"/>
      <c r="F85" s="5"/>
    </row>
    <row r="86" spans="1:6" x14ac:dyDescent="0.3">
      <c r="A86" s="5"/>
      <c r="B86" s="5"/>
      <c r="C86" s="5"/>
      <c r="D86" s="5"/>
      <c r="E86" s="5"/>
      <c r="F86" s="5"/>
    </row>
    <row r="87" spans="1:6" x14ac:dyDescent="0.3">
      <c r="A87" s="5"/>
      <c r="B87" s="5"/>
      <c r="C87" s="5"/>
      <c r="D87" s="5"/>
      <c r="E87" s="5"/>
      <c r="F87" s="5"/>
    </row>
    <row r="88" spans="1:6" x14ac:dyDescent="0.3">
      <c r="A88" s="5"/>
      <c r="B88" s="5"/>
      <c r="C88" s="5"/>
      <c r="D88" s="5"/>
      <c r="E88" s="5"/>
      <c r="F88" s="5"/>
    </row>
    <row r="89" spans="1:6" x14ac:dyDescent="0.3">
      <c r="A89" s="5"/>
      <c r="B89" s="5"/>
      <c r="C89" s="5"/>
      <c r="D89" s="5"/>
      <c r="E89" s="5"/>
      <c r="F89" s="5"/>
    </row>
    <row r="90" spans="1:6" x14ac:dyDescent="0.3">
      <c r="A90" s="5"/>
      <c r="B90" s="5"/>
      <c r="C90" s="5"/>
      <c r="D90" s="5"/>
      <c r="E90" s="5"/>
      <c r="F90" s="5"/>
    </row>
    <row r="91" spans="1:6" x14ac:dyDescent="0.3">
      <c r="A91" s="5"/>
      <c r="B91" s="5"/>
      <c r="C91" s="5"/>
      <c r="D91" s="5"/>
      <c r="E91" s="5"/>
      <c r="F91" s="5"/>
    </row>
    <row r="92" spans="1:6" x14ac:dyDescent="0.3">
      <c r="A92" s="5"/>
      <c r="B92" s="5"/>
      <c r="C92" s="5"/>
      <c r="D92" s="5"/>
      <c r="E92" s="5"/>
      <c r="F92" s="5"/>
    </row>
    <row r="93" spans="1:6" x14ac:dyDescent="0.3">
      <c r="A93" s="5"/>
      <c r="B93" s="5"/>
      <c r="C93" s="5"/>
      <c r="D93" s="5"/>
      <c r="E93" s="5"/>
      <c r="F93" s="5"/>
    </row>
    <row r="94" spans="1:6" x14ac:dyDescent="0.3">
      <c r="A94" s="5"/>
      <c r="B94" s="5"/>
      <c r="C94" s="5"/>
      <c r="D94" s="5"/>
      <c r="E94" s="5"/>
      <c r="F94" s="5"/>
    </row>
    <row r="95" spans="1:6" x14ac:dyDescent="0.3">
      <c r="A95" s="5"/>
      <c r="B95" s="5"/>
      <c r="C95" s="5"/>
      <c r="D95" s="5"/>
      <c r="E95" s="5"/>
      <c r="F95" s="5"/>
    </row>
    <row r="96" spans="1:6" x14ac:dyDescent="0.3">
      <c r="A96" s="5"/>
      <c r="B96" s="5"/>
      <c r="C96" s="5"/>
      <c r="D96" s="5"/>
      <c r="E96" s="5"/>
      <c r="F96" s="5"/>
    </row>
    <row r="97" spans="1:6" x14ac:dyDescent="0.3">
      <c r="A97" s="5"/>
      <c r="B97" s="5"/>
      <c r="C97" s="5"/>
      <c r="D97" s="5"/>
      <c r="E97" s="5"/>
      <c r="F97" s="5"/>
    </row>
  </sheetData>
  <mergeCells count="16">
    <mergeCell ref="A15:G17"/>
    <mergeCell ref="A19:B22"/>
    <mergeCell ref="C20:D20"/>
    <mergeCell ref="E20:F20"/>
    <mergeCell ref="C19:D19"/>
    <mergeCell ref="E19:F19"/>
    <mergeCell ref="E21:G22"/>
    <mergeCell ref="A25:B26"/>
    <mergeCell ref="C25:D25"/>
    <mergeCell ref="A35:B36"/>
    <mergeCell ref="F35:G35"/>
    <mergeCell ref="F36:G36"/>
    <mergeCell ref="A29:B30"/>
    <mergeCell ref="E25:F25"/>
    <mergeCell ref="C26:D26"/>
    <mergeCell ref="E26:F2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zoomScale="50" zoomScaleNormal="50" workbookViewId="0">
      <selection sqref="A1:XFD1048576"/>
    </sheetView>
  </sheetViews>
  <sheetFormatPr baseColWidth="10" defaultColWidth="11.44140625" defaultRowHeight="14.4" x14ac:dyDescent="0.3"/>
  <cols>
    <col min="1" max="2" width="11.44140625" style="1"/>
    <col min="3" max="3" width="14" style="1" customWidth="1"/>
    <col min="4" max="4" width="13.44140625" style="1" customWidth="1"/>
    <col min="5" max="5" width="12.88671875" style="1" customWidth="1"/>
    <col min="6" max="6" width="11.44140625" style="1" customWidth="1"/>
    <col min="7" max="7" width="10.33203125" style="1" customWidth="1"/>
    <col min="8" max="16384" width="11.44140625" style="1"/>
  </cols>
  <sheetData>
    <row r="1" spans="1:12" s="217" customFormat="1" x14ac:dyDescent="0.3"/>
    <row r="2" spans="1:12" s="217" customFormat="1" x14ac:dyDescent="0.3"/>
    <row r="3" spans="1:12" s="217" customFormat="1" x14ac:dyDescent="0.3"/>
    <row r="4" spans="1:12" s="217" customFormat="1" x14ac:dyDescent="0.3"/>
    <row r="5" spans="1:12" s="217" customFormat="1" x14ac:dyDescent="0.3"/>
    <row r="6" spans="1:12" s="217" customFormat="1" x14ac:dyDescent="0.3"/>
    <row r="7" spans="1:12" s="217" customFormat="1" x14ac:dyDescent="0.3"/>
    <row r="8" spans="1:12" s="217" customFormat="1" x14ac:dyDescent="0.3"/>
    <row r="9" spans="1:12" s="217" customFormat="1" x14ac:dyDescent="0.3"/>
    <row r="10" spans="1:12" s="217" customFormat="1" x14ac:dyDescent="0.3"/>
    <row r="11" spans="1:12" s="217" customFormat="1" x14ac:dyDescent="0.3"/>
    <row r="12" spans="1:12" s="217" customFormat="1" x14ac:dyDescent="0.3"/>
    <row r="13" spans="1:12" s="217" customFormat="1" ht="15" customHeight="1" x14ac:dyDescent="0.3"/>
    <row r="14" spans="1:12" x14ac:dyDescent="0.3">
      <c r="A14" s="151" t="s">
        <v>46</v>
      </c>
      <c r="B14" s="151"/>
      <c r="C14" s="151"/>
      <c r="D14" s="151"/>
      <c r="E14" s="151"/>
      <c r="F14" s="151"/>
      <c r="G14" s="151"/>
    </row>
    <row r="15" spans="1:12" ht="15" thickBot="1" x14ac:dyDescent="0.35">
      <c r="A15" s="151"/>
      <c r="B15" s="151"/>
      <c r="C15" s="151"/>
      <c r="D15" s="151"/>
      <c r="E15" s="151"/>
      <c r="F15" s="151"/>
      <c r="G15" s="151"/>
    </row>
    <row r="16" spans="1:12" x14ac:dyDescent="0.3">
      <c r="A16" s="151"/>
      <c r="B16" s="151"/>
      <c r="C16" s="151"/>
      <c r="D16" s="151"/>
      <c r="E16" s="151"/>
      <c r="F16" s="151"/>
      <c r="G16" s="151"/>
      <c r="I16" s="40" t="s">
        <v>44</v>
      </c>
      <c r="J16" s="41" t="s">
        <v>0</v>
      </c>
      <c r="K16" s="41" t="s">
        <v>5</v>
      </c>
      <c r="L16" s="42" t="s">
        <v>6</v>
      </c>
    </row>
    <row r="17" spans="1:12" ht="15" customHeight="1" thickBot="1" x14ac:dyDescent="0.35">
      <c r="I17" s="43" t="s">
        <v>32</v>
      </c>
      <c r="J17" s="44">
        <v>1000</v>
      </c>
      <c r="K17" s="44">
        <v>3000</v>
      </c>
      <c r="L17" s="45">
        <v>6000</v>
      </c>
    </row>
    <row r="18" spans="1:12" ht="15" customHeight="1" x14ac:dyDescent="0.3">
      <c r="A18" s="165" t="s">
        <v>0</v>
      </c>
      <c r="B18" s="166"/>
      <c r="C18" s="46" t="s">
        <v>7</v>
      </c>
      <c r="D18" s="47" t="s">
        <v>2</v>
      </c>
      <c r="E18" s="47" t="s">
        <v>1</v>
      </c>
      <c r="F18" s="47" t="s">
        <v>31</v>
      </c>
      <c r="G18" s="48" t="s">
        <v>10</v>
      </c>
      <c r="H18" s="5"/>
      <c r="I18" s="49" t="s">
        <v>33</v>
      </c>
      <c r="J18" s="44">
        <v>1050</v>
      </c>
      <c r="K18" s="44">
        <v>5000</v>
      </c>
      <c r="L18" s="45">
        <v>8000</v>
      </c>
    </row>
    <row r="19" spans="1:12" ht="15" thickBot="1" x14ac:dyDescent="0.35">
      <c r="A19" s="167"/>
      <c r="B19" s="168"/>
      <c r="C19" s="50">
        <v>23000</v>
      </c>
      <c r="D19" s="51">
        <v>130</v>
      </c>
      <c r="E19" s="52">
        <v>0</v>
      </c>
      <c r="F19" s="50">
        <v>23130</v>
      </c>
      <c r="G19" s="53">
        <f>D19-E19</f>
        <v>130</v>
      </c>
      <c r="H19" s="5"/>
      <c r="I19" s="43" t="s">
        <v>34</v>
      </c>
      <c r="J19" s="44">
        <v>1100</v>
      </c>
      <c r="K19" s="44">
        <v>7000</v>
      </c>
      <c r="L19" s="45">
        <v>10000</v>
      </c>
    </row>
    <row r="20" spans="1:12" ht="15.75" customHeight="1" x14ac:dyDescent="0.3">
      <c r="A20" s="54"/>
      <c r="B20" s="54"/>
      <c r="C20" s="19"/>
      <c r="D20" s="19"/>
      <c r="E20" s="18"/>
      <c r="F20" s="18"/>
      <c r="G20" s="20"/>
      <c r="H20" s="5"/>
      <c r="I20" s="43" t="s">
        <v>35</v>
      </c>
      <c r="J20" s="44">
        <v>1150</v>
      </c>
      <c r="K20" s="44">
        <v>9000</v>
      </c>
      <c r="L20" s="45">
        <v>12000</v>
      </c>
    </row>
    <row r="21" spans="1:12" ht="15" customHeight="1" thickBot="1" x14ac:dyDescent="0.35">
      <c r="C21" s="5"/>
      <c r="D21" s="5"/>
      <c r="E21" s="5"/>
      <c r="F21" s="5"/>
      <c r="I21" s="43" t="s">
        <v>36</v>
      </c>
      <c r="J21" s="44">
        <v>1200</v>
      </c>
      <c r="K21" s="44">
        <v>11000</v>
      </c>
      <c r="L21" s="45">
        <v>14000</v>
      </c>
    </row>
    <row r="22" spans="1:12" ht="15" customHeight="1" x14ac:dyDescent="0.3">
      <c r="A22" s="165" t="s">
        <v>5</v>
      </c>
      <c r="B22" s="173"/>
      <c r="C22" s="55" t="s">
        <v>8</v>
      </c>
      <c r="D22" s="56" t="s">
        <v>3</v>
      </c>
      <c r="E22" s="57" t="s">
        <v>4</v>
      </c>
      <c r="F22" s="57" t="s">
        <v>11</v>
      </c>
      <c r="G22" s="58" t="s">
        <v>10</v>
      </c>
      <c r="H22" s="5"/>
      <c r="I22" s="43" t="s">
        <v>37</v>
      </c>
      <c r="J22" s="44">
        <v>1250</v>
      </c>
      <c r="K22" s="44">
        <v>13000</v>
      </c>
      <c r="L22" s="45">
        <v>16000</v>
      </c>
    </row>
    <row r="23" spans="1:12" ht="15" thickBot="1" x14ac:dyDescent="0.35">
      <c r="A23" s="167"/>
      <c r="B23" s="174"/>
      <c r="C23" s="59">
        <v>17000</v>
      </c>
      <c r="D23" s="59">
        <v>427388</v>
      </c>
      <c r="E23" s="59">
        <v>901077</v>
      </c>
      <c r="F23" s="59">
        <v>170600</v>
      </c>
      <c r="G23" s="60">
        <f>F23-C23</f>
        <v>153600</v>
      </c>
      <c r="H23" s="5"/>
      <c r="I23" s="43" t="s">
        <v>38</v>
      </c>
      <c r="J23" s="44">
        <v>1300</v>
      </c>
      <c r="K23" s="44">
        <v>15000</v>
      </c>
      <c r="L23" s="45">
        <v>18000</v>
      </c>
    </row>
    <row r="24" spans="1:12" ht="15" customHeight="1" x14ac:dyDescent="0.3">
      <c r="A24" s="30"/>
      <c r="B24" s="30"/>
      <c r="C24" s="31"/>
      <c r="D24" s="32"/>
      <c r="E24" s="33"/>
      <c r="F24" s="33"/>
      <c r="G24" s="5"/>
      <c r="I24" s="43" t="s">
        <v>39</v>
      </c>
      <c r="J24" s="44">
        <v>1350</v>
      </c>
      <c r="K24" s="44">
        <v>17000</v>
      </c>
      <c r="L24" s="45">
        <v>20000</v>
      </c>
    </row>
    <row r="25" spans="1:12" ht="15" thickBot="1" x14ac:dyDescent="0.35">
      <c r="I25" s="43" t="s">
        <v>40</v>
      </c>
      <c r="J25" s="44">
        <v>1400</v>
      </c>
      <c r="K25" s="44">
        <v>19000</v>
      </c>
      <c r="L25" s="45">
        <v>22000</v>
      </c>
    </row>
    <row r="26" spans="1:12" x14ac:dyDescent="0.3">
      <c r="A26" s="165" t="s">
        <v>6</v>
      </c>
      <c r="B26" s="166"/>
      <c r="C26" s="175" t="s">
        <v>8</v>
      </c>
      <c r="D26" s="176"/>
      <c r="E26" s="177" t="s">
        <v>11</v>
      </c>
      <c r="F26" s="176"/>
      <c r="G26" s="58" t="s">
        <v>10</v>
      </c>
      <c r="H26" s="5"/>
      <c r="I26" s="43" t="s">
        <v>41</v>
      </c>
      <c r="J26" s="44">
        <v>1450</v>
      </c>
      <c r="K26" s="44">
        <v>21000</v>
      </c>
      <c r="L26" s="45">
        <v>24000</v>
      </c>
    </row>
    <row r="27" spans="1:12" ht="15" thickBot="1" x14ac:dyDescent="0.35">
      <c r="A27" s="167"/>
      <c r="B27" s="168"/>
      <c r="C27" s="59">
        <v>41000</v>
      </c>
      <c r="D27" s="61">
        <f>C27/C19</f>
        <v>1.7826086956521738</v>
      </c>
      <c r="E27" s="59">
        <v>45000</v>
      </c>
      <c r="F27" s="62">
        <f>E27/F19</f>
        <v>1.9455252918287937</v>
      </c>
      <c r="G27" s="53">
        <f>E27-C27</f>
        <v>4000</v>
      </c>
      <c r="I27" s="43" t="s">
        <v>42</v>
      </c>
      <c r="J27" s="44">
        <v>1500</v>
      </c>
      <c r="K27" s="44">
        <v>23000</v>
      </c>
      <c r="L27" s="45">
        <v>26000</v>
      </c>
    </row>
    <row r="28" spans="1:12" ht="15" thickBot="1" x14ac:dyDescent="0.35">
      <c r="A28" s="34"/>
      <c r="B28" s="34"/>
      <c r="C28" s="17"/>
      <c r="E28" s="35"/>
      <c r="F28" s="5"/>
      <c r="G28" s="5"/>
      <c r="I28" s="63" t="s">
        <v>43</v>
      </c>
      <c r="J28" s="44">
        <v>1550</v>
      </c>
      <c r="K28" s="44">
        <v>25000</v>
      </c>
      <c r="L28" s="45">
        <v>28000</v>
      </c>
    </row>
    <row r="29" spans="1:12" ht="15" thickBot="1" x14ac:dyDescent="0.35">
      <c r="E29" s="5"/>
    </row>
    <row r="30" spans="1:12" x14ac:dyDescent="0.3">
      <c r="A30" s="165" t="s">
        <v>9</v>
      </c>
      <c r="B30" s="166"/>
      <c r="C30" s="64" t="s">
        <v>8</v>
      </c>
      <c r="D30" s="41" t="s">
        <v>11</v>
      </c>
      <c r="E30" s="57" t="s">
        <v>10</v>
      </c>
      <c r="F30" s="169"/>
      <c r="G30" s="170"/>
    </row>
    <row r="31" spans="1:12" ht="15" thickBot="1" x14ac:dyDescent="0.35">
      <c r="A31" s="167"/>
      <c r="B31" s="168"/>
      <c r="C31" s="59">
        <v>50000</v>
      </c>
      <c r="D31" s="65">
        <v>55000</v>
      </c>
      <c r="E31" s="66">
        <f>D31-C31</f>
        <v>5000</v>
      </c>
      <c r="F31" s="171"/>
      <c r="G31" s="172"/>
    </row>
    <row r="33" spans="1:8" x14ac:dyDescent="0.3">
      <c r="A33" s="5"/>
      <c r="B33" s="5"/>
      <c r="C33" s="5"/>
      <c r="D33" s="5"/>
      <c r="E33" s="5"/>
      <c r="F33" s="5"/>
      <c r="G33" s="5"/>
    </row>
    <row r="34" spans="1:8" ht="13.5" customHeight="1" x14ac:dyDescent="0.45">
      <c r="A34" s="5"/>
      <c r="B34" s="5"/>
      <c r="C34" s="67"/>
      <c r="D34" s="67"/>
      <c r="E34" s="67"/>
      <c r="F34" s="67"/>
      <c r="G34" s="67"/>
      <c r="H34" s="5"/>
    </row>
    <row r="35" spans="1:8" x14ac:dyDescent="0.3">
      <c r="A35" s="5"/>
      <c r="B35" s="5"/>
      <c r="C35" s="68"/>
      <c r="D35" s="68"/>
      <c r="E35" s="68"/>
      <c r="F35" s="68"/>
      <c r="G35" s="68"/>
      <c r="H35" s="5"/>
    </row>
    <row r="36" spans="1:8" x14ac:dyDescent="0.3">
      <c r="A36" s="5"/>
      <c r="B36" s="5"/>
      <c r="C36" s="5"/>
      <c r="D36" s="5"/>
      <c r="E36" s="5"/>
      <c r="F36" s="5"/>
      <c r="G36" s="5"/>
      <c r="H36" s="5"/>
    </row>
    <row r="37" spans="1:8" x14ac:dyDescent="0.3">
      <c r="A37" s="5"/>
      <c r="B37" s="5"/>
      <c r="C37" s="5"/>
      <c r="D37" s="5"/>
      <c r="E37" s="5"/>
      <c r="F37" s="5"/>
      <c r="G37" s="5"/>
      <c r="H37" s="5"/>
    </row>
    <row r="38" spans="1:8" x14ac:dyDescent="0.3">
      <c r="A38" s="5"/>
      <c r="B38" s="5"/>
      <c r="C38" s="5"/>
      <c r="D38" s="5"/>
      <c r="E38" s="5"/>
      <c r="F38" s="5"/>
      <c r="G38" s="5"/>
      <c r="H38" s="5"/>
    </row>
    <row r="39" spans="1:8" x14ac:dyDescent="0.3">
      <c r="A39" s="5"/>
      <c r="B39" s="5"/>
      <c r="C39" s="5"/>
      <c r="D39" s="5"/>
      <c r="E39" s="5"/>
      <c r="F39" s="5"/>
      <c r="G39" s="5"/>
      <c r="H39" s="5"/>
    </row>
    <row r="40" spans="1:8" x14ac:dyDescent="0.3">
      <c r="A40" s="5"/>
      <c r="B40" s="5"/>
      <c r="C40" s="5"/>
      <c r="D40" s="5"/>
      <c r="E40" s="5"/>
      <c r="F40" s="5"/>
      <c r="G40" s="5"/>
      <c r="H40" s="5"/>
    </row>
    <row r="41" spans="1:8" x14ac:dyDescent="0.3">
      <c r="A41" s="5"/>
      <c r="B41" s="5"/>
      <c r="C41" s="5"/>
      <c r="D41" s="5"/>
      <c r="E41" s="5"/>
      <c r="F41" s="5"/>
      <c r="G41" s="5"/>
      <c r="H41" s="5"/>
    </row>
    <row r="42" spans="1:8" x14ac:dyDescent="0.3">
      <c r="A42" s="5"/>
      <c r="B42" s="5"/>
      <c r="C42" s="5"/>
      <c r="D42" s="5"/>
      <c r="E42" s="5"/>
      <c r="F42" s="5"/>
      <c r="G42" s="5"/>
      <c r="H42" s="5"/>
    </row>
    <row r="43" spans="1:8" x14ac:dyDescent="0.3">
      <c r="A43" s="5"/>
      <c r="B43" s="5"/>
      <c r="C43" s="5"/>
      <c r="D43" s="5"/>
      <c r="E43" s="5"/>
      <c r="F43" s="5"/>
      <c r="G43" s="5"/>
    </row>
    <row r="44" spans="1:8" x14ac:dyDescent="0.3">
      <c r="A44" s="5"/>
      <c r="B44" s="5"/>
      <c r="C44" s="5"/>
      <c r="D44" s="5"/>
      <c r="E44" s="5"/>
      <c r="F44" s="5"/>
      <c r="G44" s="5"/>
      <c r="H44" s="5"/>
    </row>
    <row r="45" spans="1:8" x14ac:dyDescent="0.3">
      <c r="A45" s="5"/>
      <c r="B45" s="5"/>
      <c r="C45" s="5"/>
      <c r="D45" s="5"/>
      <c r="E45" s="5"/>
      <c r="F45" s="5"/>
      <c r="G45" s="5"/>
    </row>
    <row r="46" spans="1:8" x14ac:dyDescent="0.3">
      <c r="A46" s="5"/>
      <c r="B46" s="5"/>
      <c r="C46" s="5"/>
      <c r="D46" s="5"/>
      <c r="E46" s="5"/>
      <c r="F46" s="5"/>
      <c r="G46" s="5"/>
      <c r="H46" s="5"/>
    </row>
    <row r="47" spans="1:8" x14ac:dyDescent="0.3">
      <c r="A47" s="5"/>
      <c r="B47" s="5"/>
      <c r="C47" s="5"/>
      <c r="D47" s="5"/>
      <c r="E47" s="5"/>
      <c r="F47" s="5"/>
      <c r="G47" s="5"/>
      <c r="H47" s="5"/>
    </row>
    <row r="48" spans="1:8" x14ac:dyDescent="0.3">
      <c r="A48" s="5"/>
      <c r="B48" s="5"/>
      <c r="C48" s="5"/>
      <c r="D48" s="5"/>
      <c r="E48" s="5"/>
      <c r="F48" s="5"/>
      <c r="G48" s="5"/>
      <c r="H48" s="5"/>
    </row>
    <row r="49" spans="1:7" x14ac:dyDescent="0.3">
      <c r="A49" s="5"/>
      <c r="B49" s="5"/>
      <c r="C49" s="5"/>
      <c r="D49" s="5"/>
      <c r="E49" s="5"/>
      <c r="F49" s="5"/>
      <c r="G49" s="5"/>
    </row>
    <row r="60" spans="1:7" x14ac:dyDescent="0.3">
      <c r="A60" s="5"/>
      <c r="B60" s="5"/>
      <c r="C60" s="5"/>
      <c r="D60" s="5"/>
      <c r="E60" s="5"/>
      <c r="F60" s="5"/>
    </row>
    <row r="61" spans="1:7" x14ac:dyDescent="0.3">
      <c r="A61" s="5"/>
      <c r="B61" s="5"/>
      <c r="C61" s="5"/>
      <c r="D61" s="5"/>
      <c r="E61" s="5"/>
      <c r="F61" s="5"/>
    </row>
    <row r="62" spans="1:7" x14ac:dyDescent="0.3">
      <c r="A62" s="5"/>
      <c r="B62" s="5"/>
      <c r="C62" s="5"/>
      <c r="D62" s="5"/>
      <c r="E62" s="5"/>
      <c r="F62" s="5"/>
    </row>
    <row r="63" spans="1:7" x14ac:dyDescent="0.3">
      <c r="A63" s="5"/>
      <c r="B63" s="5"/>
      <c r="C63" s="5"/>
      <c r="D63" s="5"/>
      <c r="E63" s="5"/>
      <c r="F63" s="5"/>
    </row>
    <row r="64" spans="1:7" x14ac:dyDescent="0.3">
      <c r="A64" s="5"/>
      <c r="B64" s="5"/>
      <c r="C64" s="5"/>
      <c r="D64" s="5"/>
      <c r="E64" s="5"/>
      <c r="F64" s="5"/>
    </row>
    <row r="65" spans="1:6" x14ac:dyDescent="0.3">
      <c r="A65" s="5"/>
      <c r="B65" s="5"/>
      <c r="C65" s="5"/>
      <c r="D65" s="5"/>
      <c r="E65" s="5"/>
      <c r="F65" s="5"/>
    </row>
    <row r="66" spans="1:6" x14ac:dyDescent="0.3">
      <c r="A66" s="5"/>
      <c r="B66" s="5"/>
      <c r="C66" s="5"/>
      <c r="D66" s="5"/>
      <c r="E66" s="5"/>
      <c r="F66" s="5"/>
    </row>
    <row r="67" spans="1:6" x14ac:dyDescent="0.3">
      <c r="A67" s="5"/>
      <c r="B67" s="5"/>
      <c r="C67" s="5"/>
      <c r="D67" s="5"/>
      <c r="E67" s="5"/>
      <c r="F67" s="5"/>
    </row>
    <row r="68" spans="1:6" x14ac:dyDescent="0.3">
      <c r="A68" s="5"/>
      <c r="B68" s="5"/>
      <c r="C68" s="5"/>
      <c r="D68" s="5"/>
      <c r="E68" s="5"/>
      <c r="F68" s="5"/>
    </row>
    <row r="69" spans="1:6" x14ac:dyDescent="0.3">
      <c r="A69" s="5"/>
      <c r="B69" s="5"/>
      <c r="C69" s="5"/>
      <c r="D69" s="5"/>
      <c r="E69" s="5"/>
      <c r="F69" s="5"/>
    </row>
    <row r="70" spans="1:6" x14ac:dyDescent="0.3">
      <c r="A70" s="5"/>
      <c r="B70" s="5"/>
      <c r="C70" s="5"/>
      <c r="D70" s="5"/>
      <c r="E70" s="5"/>
      <c r="F70" s="5"/>
    </row>
    <row r="71" spans="1:6" x14ac:dyDescent="0.3">
      <c r="A71" s="5"/>
      <c r="B71" s="5"/>
      <c r="C71" s="5"/>
      <c r="D71" s="5"/>
      <c r="E71" s="5"/>
      <c r="F71" s="5"/>
    </row>
    <row r="72" spans="1:6" x14ac:dyDescent="0.3">
      <c r="A72" s="5"/>
      <c r="B72" s="5"/>
      <c r="C72" s="5"/>
      <c r="D72" s="5"/>
      <c r="E72" s="5"/>
      <c r="F72" s="5"/>
    </row>
    <row r="73" spans="1:6" x14ac:dyDescent="0.3">
      <c r="A73" s="5"/>
      <c r="B73" s="5"/>
      <c r="C73" s="5"/>
      <c r="D73" s="5"/>
      <c r="E73" s="5"/>
      <c r="F73" s="5"/>
    </row>
    <row r="74" spans="1:6" x14ac:dyDescent="0.3">
      <c r="A74" s="5"/>
      <c r="B74" s="5"/>
      <c r="C74" s="5"/>
      <c r="D74" s="5"/>
      <c r="E74" s="5"/>
      <c r="F74" s="5"/>
    </row>
    <row r="75" spans="1:6" x14ac:dyDescent="0.3">
      <c r="A75" s="5"/>
      <c r="B75" s="5"/>
      <c r="C75" s="5"/>
      <c r="D75" s="5"/>
      <c r="E75" s="5"/>
      <c r="F75" s="5"/>
    </row>
    <row r="76" spans="1:6" x14ac:dyDescent="0.3">
      <c r="A76" s="5"/>
      <c r="B76" s="5"/>
      <c r="C76" s="5"/>
      <c r="D76" s="5"/>
      <c r="E76" s="5"/>
      <c r="F76" s="5"/>
    </row>
    <row r="77" spans="1:6" x14ac:dyDescent="0.3">
      <c r="A77" s="5"/>
      <c r="B77" s="5"/>
      <c r="C77" s="5"/>
      <c r="D77" s="5"/>
      <c r="E77" s="5"/>
      <c r="F77" s="5"/>
    </row>
    <row r="78" spans="1:6" x14ac:dyDescent="0.3">
      <c r="A78" s="5"/>
      <c r="B78" s="5"/>
      <c r="C78" s="5"/>
      <c r="D78" s="5"/>
      <c r="E78" s="5"/>
      <c r="F78" s="5"/>
    </row>
    <row r="79" spans="1:6" x14ac:dyDescent="0.3">
      <c r="A79" s="5"/>
      <c r="B79" s="5"/>
      <c r="C79" s="5"/>
      <c r="D79" s="5"/>
      <c r="E79" s="5"/>
      <c r="F79" s="5"/>
    </row>
    <row r="80" spans="1:6" x14ac:dyDescent="0.3">
      <c r="A80" s="5"/>
      <c r="B80" s="5"/>
      <c r="C80" s="5"/>
      <c r="D80" s="5"/>
      <c r="E80" s="5"/>
      <c r="F80" s="5"/>
    </row>
    <row r="81" spans="1:6" x14ac:dyDescent="0.3">
      <c r="A81" s="5"/>
      <c r="B81" s="5"/>
      <c r="C81" s="5"/>
      <c r="D81" s="5"/>
      <c r="E81" s="5"/>
      <c r="F81" s="5"/>
    </row>
    <row r="82" spans="1:6" x14ac:dyDescent="0.3">
      <c r="A82" s="5"/>
      <c r="B82" s="5"/>
      <c r="C82" s="5"/>
      <c r="D82" s="5"/>
      <c r="E82" s="5"/>
      <c r="F82" s="5"/>
    </row>
    <row r="83" spans="1:6" x14ac:dyDescent="0.3">
      <c r="A83" s="5"/>
      <c r="B83" s="5"/>
      <c r="C83" s="5"/>
      <c r="D83" s="5"/>
      <c r="E83" s="5"/>
      <c r="F83" s="5"/>
    </row>
    <row r="84" spans="1:6" x14ac:dyDescent="0.3">
      <c r="A84" s="5"/>
      <c r="B84" s="5"/>
      <c r="C84" s="5"/>
      <c r="D84" s="5"/>
      <c r="E84" s="5"/>
      <c r="F84" s="5"/>
    </row>
  </sheetData>
  <mergeCells count="9">
    <mergeCell ref="A30:B31"/>
    <mergeCell ref="F30:G30"/>
    <mergeCell ref="F31:G31"/>
    <mergeCell ref="A14:G16"/>
    <mergeCell ref="A18:B19"/>
    <mergeCell ref="A22:B23"/>
    <mergeCell ref="A26:B27"/>
    <mergeCell ref="C26:D26"/>
    <mergeCell ref="E26:F26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L101"/>
  <sheetViews>
    <sheetView zoomScale="60" zoomScaleNormal="60" workbookViewId="0">
      <selection activeCell="F39" sqref="F39"/>
    </sheetView>
  </sheetViews>
  <sheetFormatPr baseColWidth="10" defaultColWidth="11.44140625" defaultRowHeight="14.4" x14ac:dyDescent="0.3"/>
  <cols>
    <col min="1" max="2" width="11.44140625" style="1"/>
    <col min="3" max="3" width="14.44140625" style="1" customWidth="1"/>
    <col min="4" max="5" width="11.109375" style="1" customWidth="1"/>
    <col min="6" max="6" width="14" style="1" customWidth="1"/>
    <col min="7" max="16384" width="11.44140625" style="1"/>
  </cols>
  <sheetData>
    <row r="8" spans="1:7" s="178" customFormat="1" x14ac:dyDescent="0.3"/>
    <row r="9" spans="1:7" s="178" customFormat="1" x14ac:dyDescent="0.3"/>
    <row r="10" spans="1:7" s="178" customFormat="1" x14ac:dyDescent="0.3"/>
    <row r="11" spans="1:7" s="178" customFormat="1" x14ac:dyDescent="0.3"/>
    <row r="12" spans="1:7" s="69" customFormat="1" x14ac:dyDescent="0.3"/>
    <row r="13" spans="1:7" s="69" customFormat="1" x14ac:dyDescent="0.3"/>
    <row r="15" spans="1:7" ht="15" customHeight="1" x14ac:dyDescent="0.3">
      <c r="A15" s="151" t="s">
        <v>47</v>
      </c>
      <c r="B15" s="151"/>
      <c r="C15" s="151"/>
      <c r="D15" s="151"/>
      <c r="E15" s="151"/>
      <c r="F15" s="151"/>
      <c r="G15" s="151"/>
    </row>
    <row r="16" spans="1:7" ht="15" customHeight="1" thickBot="1" x14ac:dyDescent="0.35">
      <c r="A16" s="151"/>
      <c r="B16" s="151"/>
      <c r="C16" s="151"/>
      <c r="D16" s="151"/>
      <c r="E16" s="151"/>
      <c r="F16" s="151"/>
      <c r="G16" s="151"/>
    </row>
    <row r="17" spans="1:12" ht="15" customHeight="1" x14ac:dyDescent="0.3">
      <c r="A17" s="151"/>
      <c r="B17" s="151"/>
      <c r="C17" s="151"/>
      <c r="D17" s="151"/>
      <c r="E17" s="151"/>
      <c r="F17" s="151"/>
      <c r="G17" s="151"/>
      <c r="I17" s="70" t="s">
        <v>44</v>
      </c>
      <c r="J17" s="71" t="s">
        <v>0</v>
      </c>
      <c r="K17" s="71" t="s">
        <v>5</v>
      </c>
      <c r="L17" s="72" t="s">
        <v>6</v>
      </c>
    </row>
    <row r="18" spans="1:12" ht="15" thickBot="1" x14ac:dyDescent="0.35">
      <c r="G18" s="5"/>
      <c r="I18" s="73" t="s">
        <v>32</v>
      </c>
      <c r="J18" s="74">
        <v>1000</v>
      </c>
      <c r="K18" s="74">
        <v>3000</v>
      </c>
      <c r="L18" s="75">
        <v>6000</v>
      </c>
    </row>
    <row r="19" spans="1:12" ht="15" customHeight="1" x14ac:dyDescent="0.3">
      <c r="A19" s="179" t="s">
        <v>0</v>
      </c>
      <c r="B19" s="185"/>
      <c r="C19" s="187" t="s">
        <v>12</v>
      </c>
      <c r="D19" s="188"/>
      <c r="E19" s="187" t="s">
        <v>30</v>
      </c>
      <c r="F19" s="188"/>
      <c r="G19" s="76" t="s">
        <v>10</v>
      </c>
      <c r="H19" s="5"/>
      <c r="I19" s="77" t="s">
        <v>33</v>
      </c>
      <c r="J19" s="74">
        <v>1050</v>
      </c>
      <c r="K19" s="74">
        <v>5000</v>
      </c>
      <c r="L19" s="75">
        <v>8000</v>
      </c>
    </row>
    <row r="20" spans="1:12" ht="15" thickBot="1" x14ac:dyDescent="0.35">
      <c r="A20" s="181"/>
      <c r="B20" s="186"/>
      <c r="C20" s="189">
        <v>23000</v>
      </c>
      <c r="D20" s="190"/>
      <c r="E20" s="189">
        <v>45600</v>
      </c>
      <c r="F20" s="190"/>
      <c r="G20" s="78">
        <f>E20-C20</f>
        <v>22600</v>
      </c>
      <c r="H20" s="5"/>
      <c r="I20" s="73" t="s">
        <v>34</v>
      </c>
      <c r="J20" s="74">
        <v>1100</v>
      </c>
      <c r="K20" s="74">
        <v>2000</v>
      </c>
      <c r="L20" s="75">
        <v>3000</v>
      </c>
    </row>
    <row r="21" spans="1:12" ht="15" customHeight="1" x14ac:dyDescent="0.3">
      <c r="A21" s="54"/>
      <c r="B21" s="54"/>
      <c r="C21" s="17"/>
      <c r="D21" s="18"/>
      <c r="E21" s="19"/>
      <c r="F21" s="18"/>
      <c r="G21" s="20"/>
      <c r="H21" s="5"/>
      <c r="I21" s="73" t="s">
        <v>35</v>
      </c>
      <c r="J21" s="74">
        <v>1050</v>
      </c>
      <c r="K21" s="74">
        <v>8000</v>
      </c>
      <c r="L21" s="75">
        <v>7000</v>
      </c>
    </row>
    <row r="22" spans="1:12" ht="15" thickBot="1" x14ac:dyDescent="0.35">
      <c r="B22" s="5"/>
      <c r="C22" s="5"/>
      <c r="D22" s="5"/>
      <c r="E22" s="5"/>
      <c r="F22" s="5"/>
      <c r="G22" s="5"/>
      <c r="I22" s="73" t="s">
        <v>36</v>
      </c>
      <c r="J22" s="74">
        <v>1100</v>
      </c>
      <c r="K22" s="74">
        <v>9000</v>
      </c>
      <c r="L22" s="75">
        <v>5000</v>
      </c>
    </row>
    <row r="23" spans="1:12" ht="15" customHeight="1" x14ac:dyDescent="0.3">
      <c r="A23" s="179" t="s">
        <v>5</v>
      </c>
      <c r="B23" s="185"/>
      <c r="C23" s="79" t="s">
        <v>8</v>
      </c>
      <c r="D23" s="79" t="s">
        <v>3</v>
      </c>
      <c r="E23" s="80" t="s">
        <v>4</v>
      </c>
      <c r="F23" s="71" t="s">
        <v>11</v>
      </c>
      <c r="G23" s="72" t="s">
        <v>10</v>
      </c>
      <c r="I23" s="73" t="s">
        <v>37</v>
      </c>
      <c r="J23" s="74">
        <v>1150</v>
      </c>
      <c r="K23" s="74">
        <v>5000</v>
      </c>
      <c r="L23" s="75">
        <v>4000</v>
      </c>
    </row>
    <row r="24" spans="1:12" ht="15" customHeight="1" thickBot="1" x14ac:dyDescent="0.35">
      <c r="A24" s="181"/>
      <c r="B24" s="186"/>
      <c r="C24" s="81">
        <v>17000</v>
      </c>
      <c r="D24" s="82">
        <v>427388</v>
      </c>
      <c r="E24" s="82">
        <v>901077</v>
      </c>
      <c r="F24" s="82">
        <v>170600</v>
      </c>
      <c r="G24" s="83">
        <f>F24-C24</f>
        <v>153600</v>
      </c>
      <c r="H24" s="5"/>
      <c r="I24" s="73" t="s">
        <v>38</v>
      </c>
      <c r="J24" s="74">
        <v>1200</v>
      </c>
      <c r="K24" s="74">
        <v>5000</v>
      </c>
      <c r="L24" s="75">
        <v>4500</v>
      </c>
    </row>
    <row r="25" spans="1:12" ht="15" customHeight="1" x14ac:dyDescent="0.3">
      <c r="A25" s="30"/>
      <c r="B25" s="30"/>
      <c r="C25" s="31"/>
      <c r="D25" s="32"/>
      <c r="E25" s="33"/>
      <c r="F25" s="33"/>
      <c r="G25" s="5"/>
      <c r="I25" s="73" t="s">
        <v>39</v>
      </c>
      <c r="J25" s="74">
        <v>1300</v>
      </c>
      <c r="K25" s="74">
        <v>6000</v>
      </c>
      <c r="L25" s="75">
        <v>9000</v>
      </c>
    </row>
    <row r="26" spans="1:12" ht="15" thickBot="1" x14ac:dyDescent="0.35">
      <c r="H26" s="5"/>
      <c r="I26" s="73" t="s">
        <v>40</v>
      </c>
      <c r="J26" s="74">
        <v>1400</v>
      </c>
      <c r="K26" s="74">
        <v>9000</v>
      </c>
      <c r="L26" s="75">
        <v>12000</v>
      </c>
    </row>
    <row r="27" spans="1:12" ht="15" customHeight="1" x14ac:dyDescent="0.3">
      <c r="A27" s="179" t="s">
        <v>6</v>
      </c>
      <c r="B27" s="180"/>
      <c r="C27" s="183" t="s">
        <v>8</v>
      </c>
      <c r="D27" s="184"/>
      <c r="E27" s="183" t="s">
        <v>11</v>
      </c>
      <c r="F27" s="184"/>
      <c r="G27" s="72" t="s">
        <v>10</v>
      </c>
      <c r="H27" s="5"/>
      <c r="I27" s="73" t="s">
        <v>41</v>
      </c>
      <c r="J27" s="74">
        <v>1450</v>
      </c>
      <c r="K27" s="74">
        <v>10000</v>
      </c>
      <c r="L27" s="75">
        <v>8000</v>
      </c>
    </row>
    <row r="28" spans="1:12" ht="15" thickBot="1" x14ac:dyDescent="0.35">
      <c r="A28" s="181"/>
      <c r="B28" s="182"/>
      <c r="C28" s="82">
        <v>41000</v>
      </c>
      <c r="D28" s="84">
        <f>C28/C20</f>
        <v>1.7826086956521738</v>
      </c>
      <c r="E28" s="82">
        <v>45000</v>
      </c>
      <c r="F28" s="85">
        <f>E28/E20</f>
        <v>0.98684210526315785</v>
      </c>
      <c r="G28" s="86">
        <f>E28-C28</f>
        <v>4000</v>
      </c>
      <c r="I28" s="73" t="s">
        <v>42</v>
      </c>
      <c r="J28" s="74">
        <v>1500</v>
      </c>
      <c r="K28" s="74">
        <v>15000</v>
      </c>
      <c r="L28" s="75">
        <v>9000</v>
      </c>
    </row>
    <row r="29" spans="1:12" ht="15" thickBot="1" x14ac:dyDescent="0.35">
      <c r="A29" s="34"/>
      <c r="B29" s="34"/>
      <c r="C29" s="17"/>
      <c r="D29" s="5"/>
      <c r="E29" s="35"/>
      <c r="F29" s="5"/>
      <c r="G29" s="5"/>
      <c r="I29" s="87" t="s">
        <v>43</v>
      </c>
      <c r="J29" s="88">
        <v>8000</v>
      </c>
      <c r="K29" s="88">
        <v>12000</v>
      </c>
      <c r="L29" s="89">
        <v>12000</v>
      </c>
    </row>
    <row r="30" spans="1:12" ht="15" thickBot="1" x14ac:dyDescent="0.35">
      <c r="E30" s="5"/>
    </row>
    <row r="31" spans="1:12" x14ac:dyDescent="0.3">
      <c r="A31" s="179" t="s">
        <v>9</v>
      </c>
      <c r="B31" s="180"/>
      <c r="C31" s="71" t="s">
        <v>8</v>
      </c>
      <c r="D31" s="79" t="s">
        <v>11</v>
      </c>
      <c r="E31" s="90" t="s">
        <v>10</v>
      </c>
      <c r="F31" s="130"/>
      <c r="G31" s="131"/>
      <c r="H31" s="5"/>
      <c r="I31" s="5"/>
    </row>
    <row r="32" spans="1:12" ht="15" thickBot="1" x14ac:dyDescent="0.35">
      <c r="A32" s="181"/>
      <c r="B32" s="182"/>
      <c r="C32" s="82">
        <v>50000</v>
      </c>
      <c r="D32" s="81">
        <v>124000</v>
      </c>
      <c r="E32" s="91">
        <f>D32-C32</f>
        <v>74000</v>
      </c>
      <c r="F32" s="132"/>
      <c r="G32" s="133"/>
      <c r="H32" s="5"/>
    </row>
    <row r="33" spans="3:7" x14ac:dyDescent="0.3">
      <c r="C33" s="5"/>
      <c r="D33" s="5"/>
      <c r="F33" s="5"/>
      <c r="G33" s="5"/>
    </row>
    <row r="58" spans="1:6" x14ac:dyDescent="0.3">
      <c r="A58" s="5"/>
      <c r="B58" s="5"/>
      <c r="C58" s="5"/>
      <c r="D58" s="5"/>
      <c r="E58" s="5"/>
      <c r="F58" s="5"/>
    </row>
    <row r="59" spans="1:6" x14ac:dyDescent="0.3">
      <c r="A59" s="5"/>
      <c r="B59" s="5"/>
      <c r="C59" s="5"/>
      <c r="D59" s="5"/>
      <c r="E59" s="5"/>
      <c r="F59" s="5"/>
    </row>
    <row r="60" spans="1:6" x14ac:dyDescent="0.3">
      <c r="A60" s="5"/>
      <c r="B60" s="5"/>
      <c r="C60" s="5"/>
      <c r="D60" s="5"/>
      <c r="E60" s="5"/>
      <c r="F60" s="5"/>
    </row>
    <row r="61" spans="1:6" x14ac:dyDescent="0.3">
      <c r="A61" s="5"/>
      <c r="B61" s="5"/>
      <c r="C61" s="5"/>
      <c r="D61" s="5"/>
      <c r="E61" s="5"/>
      <c r="F61" s="5"/>
    </row>
    <row r="62" spans="1:6" x14ac:dyDescent="0.3">
      <c r="A62" s="5"/>
      <c r="B62" s="5"/>
      <c r="C62" s="5"/>
      <c r="D62" s="5"/>
      <c r="E62" s="5"/>
      <c r="F62" s="5"/>
    </row>
    <row r="63" spans="1:6" x14ac:dyDescent="0.3">
      <c r="A63" s="5"/>
      <c r="B63" s="5"/>
      <c r="C63" s="5"/>
      <c r="D63" s="5"/>
      <c r="E63" s="5"/>
      <c r="F63" s="5"/>
    </row>
    <row r="64" spans="1:6" x14ac:dyDescent="0.3">
      <c r="A64" s="5"/>
      <c r="B64" s="5"/>
      <c r="C64" s="5"/>
      <c r="D64" s="5"/>
      <c r="E64" s="5"/>
      <c r="F64" s="5"/>
    </row>
    <row r="65" spans="1:6" x14ac:dyDescent="0.3">
      <c r="A65" s="5"/>
      <c r="B65" s="5"/>
      <c r="C65" s="5"/>
      <c r="D65" s="5"/>
      <c r="E65" s="5"/>
      <c r="F65" s="5"/>
    </row>
    <row r="66" spans="1:6" x14ac:dyDescent="0.3">
      <c r="A66" s="5"/>
      <c r="B66" s="5"/>
      <c r="C66" s="5"/>
      <c r="D66" s="5"/>
      <c r="E66" s="5"/>
      <c r="F66" s="5"/>
    </row>
    <row r="67" spans="1:6" x14ac:dyDescent="0.3">
      <c r="A67" s="5"/>
      <c r="B67" s="5"/>
      <c r="C67" s="5"/>
      <c r="D67" s="5"/>
      <c r="E67" s="5"/>
      <c r="F67" s="5"/>
    </row>
    <row r="68" spans="1:6" x14ac:dyDescent="0.3">
      <c r="A68" s="5"/>
      <c r="B68" s="5"/>
      <c r="C68" s="5"/>
      <c r="D68" s="5"/>
      <c r="E68" s="5"/>
      <c r="F68" s="5"/>
    </row>
    <row r="69" spans="1:6" x14ac:dyDescent="0.3">
      <c r="A69" s="5"/>
      <c r="B69" s="5"/>
      <c r="C69" s="5"/>
      <c r="D69" s="5"/>
      <c r="E69" s="5"/>
      <c r="F69" s="5"/>
    </row>
    <row r="70" spans="1:6" x14ac:dyDescent="0.3">
      <c r="A70" s="5"/>
      <c r="B70" s="5"/>
      <c r="C70" s="5"/>
      <c r="D70" s="5"/>
      <c r="E70" s="5"/>
      <c r="F70" s="5"/>
    </row>
    <row r="71" spans="1:6" x14ac:dyDescent="0.3">
      <c r="A71" s="5"/>
      <c r="B71" s="5"/>
      <c r="C71" s="5"/>
      <c r="D71" s="5"/>
      <c r="E71" s="5"/>
      <c r="F71" s="5"/>
    </row>
    <row r="72" spans="1:6" x14ac:dyDescent="0.3">
      <c r="A72" s="5"/>
      <c r="B72" s="5"/>
      <c r="C72" s="5"/>
      <c r="D72" s="5"/>
      <c r="E72" s="5"/>
      <c r="F72" s="5"/>
    </row>
    <row r="73" spans="1:6" x14ac:dyDescent="0.3">
      <c r="A73" s="5"/>
      <c r="B73" s="5"/>
      <c r="C73" s="5"/>
      <c r="D73" s="5"/>
      <c r="E73" s="5"/>
      <c r="F73" s="5"/>
    </row>
    <row r="74" spans="1:6" x14ac:dyDescent="0.3">
      <c r="A74" s="5"/>
      <c r="B74" s="5"/>
      <c r="C74" s="5"/>
      <c r="D74" s="5"/>
      <c r="E74" s="5"/>
      <c r="F74" s="5"/>
    </row>
    <row r="75" spans="1:6" x14ac:dyDescent="0.3">
      <c r="A75" s="5"/>
      <c r="B75" s="5"/>
      <c r="C75" s="5"/>
      <c r="D75" s="5"/>
      <c r="E75" s="5"/>
      <c r="F75" s="5"/>
    </row>
    <row r="76" spans="1:6" x14ac:dyDescent="0.3">
      <c r="A76" s="5"/>
      <c r="B76" s="5"/>
      <c r="C76" s="5"/>
      <c r="D76" s="5"/>
      <c r="E76" s="5"/>
      <c r="F76" s="5"/>
    </row>
    <row r="77" spans="1:6" x14ac:dyDescent="0.3">
      <c r="A77" s="5"/>
      <c r="B77" s="5"/>
      <c r="C77" s="5"/>
      <c r="D77" s="5"/>
      <c r="E77" s="5"/>
      <c r="F77" s="5"/>
    </row>
    <row r="78" spans="1:6" x14ac:dyDescent="0.3">
      <c r="A78" s="5"/>
      <c r="B78" s="5"/>
      <c r="C78" s="5"/>
      <c r="D78" s="5"/>
      <c r="E78" s="5"/>
      <c r="F78" s="5"/>
    </row>
    <row r="79" spans="1:6" x14ac:dyDescent="0.3">
      <c r="A79" s="5"/>
      <c r="B79" s="5"/>
      <c r="C79" s="5"/>
      <c r="D79" s="5"/>
      <c r="E79" s="5"/>
      <c r="F79" s="5"/>
    </row>
    <row r="80" spans="1:6" x14ac:dyDescent="0.3">
      <c r="A80" s="5"/>
      <c r="B80" s="5"/>
      <c r="C80" s="5"/>
      <c r="D80" s="5"/>
      <c r="E80" s="5"/>
      <c r="F80" s="5"/>
    </row>
    <row r="81" spans="1:6" x14ac:dyDescent="0.3">
      <c r="A81" s="5"/>
      <c r="B81" s="5"/>
      <c r="C81" s="5"/>
      <c r="D81" s="5"/>
      <c r="E81" s="5"/>
      <c r="F81" s="5"/>
    </row>
    <row r="82" spans="1:6" x14ac:dyDescent="0.3">
      <c r="A82" s="5"/>
      <c r="B82" s="5"/>
      <c r="C82" s="5"/>
      <c r="D82" s="5"/>
      <c r="E82" s="5"/>
      <c r="F82" s="5"/>
    </row>
    <row r="83" spans="1:6" x14ac:dyDescent="0.3">
      <c r="A83" s="5"/>
      <c r="B83" s="5"/>
      <c r="C83" s="5"/>
      <c r="D83" s="5"/>
      <c r="E83" s="5"/>
      <c r="F83" s="5"/>
    </row>
    <row r="84" spans="1:6" x14ac:dyDescent="0.3">
      <c r="A84" s="5"/>
      <c r="B84" s="5"/>
      <c r="C84" s="5"/>
      <c r="D84" s="5"/>
      <c r="E84" s="5"/>
      <c r="F84" s="5"/>
    </row>
    <row r="85" spans="1:6" x14ac:dyDescent="0.3">
      <c r="A85" s="5"/>
      <c r="B85" s="5"/>
      <c r="C85" s="5"/>
      <c r="D85" s="5"/>
      <c r="E85" s="5"/>
      <c r="F85" s="5"/>
    </row>
    <row r="86" spans="1:6" x14ac:dyDescent="0.3">
      <c r="A86" s="5"/>
      <c r="B86" s="5"/>
      <c r="C86" s="5"/>
      <c r="D86" s="5"/>
      <c r="E86" s="5"/>
      <c r="F86" s="5"/>
    </row>
    <row r="87" spans="1:6" x14ac:dyDescent="0.3">
      <c r="A87" s="5"/>
      <c r="B87" s="5"/>
      <c r="C87" s="5"/>
      <c r="D87" s="5"/>
      <c r="E87" s="5"/>
      <c r="F87" s="5"/>
    </row>
    <row r="88" spans="1:6" x14ac:dyDescent="0.3">
      <c r="A88" s="5"/>
      <c r="B88" s="5"/>
      <c r="C88" s="5"/>
      <c r="D88" s="5"/>
      <c r="E88" s="5"/>
      <c r="F88" s="5"/>
    </row>
    <row r="89" spans="1:6" x14ac:dyDescent="0.3">
      <c r="A89" s="5"/>
      <c r="B89" s="5"/>
      <c r="C89" s="5"/>
      <c r="D89" s="5"/>
      <c r="E89" s="5"/>
      <c r="F89" s="5"/>
    </row>
    <row r="90" spans="1:6" x14ac:dyDescent="0.3">
      <c r="A90" s="5"/>
      <c r="B90" s="5"/>
      <c r="C90" s="5"/>
      <c r="D90" s="5"/>
      <c r="E90" s="5"/>
      <c r="F90" s="5"/>
    </row>
    <row r="91" spans="1:6" x14ac:dyDescent="0.3">
      <c r="A91" s="5"/>
      <c r="B91" s="5"/>
      <c r="C91" s="5"/>
      <c r="D91" s="5"/>
      <c r="E91" s="5"/>
      <c r="F91" s="5"/>
    </row>
    <row r="92" spans="1:6" x14ac:dyDescent="0.3">
      <c r="A92" s="5"/>
      <c r="B92" s="5"/>
      <c r="C92" s="5"/>
      <c r="D92" s="5"/>
      <c r="E92" s="5"/>
      <c r="F92" s="5"/>
    </row>
    <row r="93" spans="1:6" x14ac:dyDescent="0.3">
      <c r="A93" s="5"/>
      <c r="B93" s="5"/>
      <c r="C93" s="5"/>
      <c r="D93" s="5"/>
      <c r="E93" s="5"/>
      <c r="F93" s="5"/>
    </row>
    <row r="94" spans="1:6" x14ac:dyDescent="0.3">
      <c r="A94" s="5"/>
      <c r="B94" s="5"/>
      <c r="C94" s="5"/>
      <c r="D94" s="5"/>
      <c r="E94" s="5"/>
      <c r="F94" s="5"/>
    </row>
    <row r="95" spans="1:6" x14ac:dyDescent="0.3">
      <c r="A95" s="5"/>
      <c r="B95" s="5"/>
      <c r="C95" s="5"/>
      <c r="D95" s="5"/>
      <c r="E95" s="5"/>
      <c r="F95" s="5"/>
    </row>
    <row r="96" spans="1:6" x14ac:dyDescent="0.3">
      <c r="A96" s="5"/>
      <c r="B96" s="5"/>
      <c r="C96" s="5"/>
      <c r="D96" s="5"/>
      <c r="E96" s="5"/>
      <c r="F96" s="5"/>
    </row>
    <row r="97" spans="1:6" x14ac:dyDescent="0.3">
      <c r="A97" s="5"/>
      <c r="B97" s="5"/>
      <c r="C97" s="5"/>
      <c r="D97" s="5"/>
      <c r="E97" s="5"/>
      <c r="F97" s="5"/>
    </row>
    <row r="98" spans="1:6" x14ac:dyDescent="0.3">
      <c r="A98" s="5"/>
      <c r="B98" s="5"/>
      <c r="C98" s="5"/>
      <c r="D98" s="5"/>
      <c r="E98" s="5"/>
      <c r="F98" s="5"/>
    </row>
    <row r="99" spans="1:6" x14ac:dyDescent="0.3">
      <c r="A99" s="5"/>
      <c r="B99" s="5"/>
      <c r="C99" s="5"/>
      <c r="D99" s="5"/>
      <c r="E99" s="5"/>
      <c r="F99" s="5"/>
    </row>
    <row r="100" spans="1:6" x14ac:dyDescent="0.3">
      <c r="A100" s="5"/>
      <c r="B100" s="5"/>
      <c r="C100" s="5"/>
      <c r="D100" s="5"/>
      <c r="E100" s="5"/>
      <c r="F100" s="5"/>
    </row>
    <row r="101" spans="1:6" x14ac:dyDescent="0.3">
      <c r="A101" s="5"/>
      <c r="B101" s="5"/>
      <c r="C101" s="5"/>
      <c r="D101" s="5"/>
      <c r="E101" s="5"/>
      <c r="F101" s="5"/>
    </row>
  </sheetData>
  <mergeCells count="12">
    <mergeCell ref="A8:XFD11"/>
    <mergeCell ref="A15:G17"/>
    <mergeCell ref="A31:B32"/>
    <mergeCell ref="C27:D27"/>
    <mergeCell ref="E27:F27"/>
    <mergeCell ref="A19:B20"/>
    <mergeCell ref="A23:B24"/>
    <mergeCell ref="A27:B28"/>
    <mergeCell ref="C19:D19"/>
    <mergeCell ref="E20:F20"/>
    <mergeCell ref="E19:F19"/>
    <mergeCell ref="C20:D20"/>
  </mergeCells>
  <pageMargins left="0.7" right="0.7" top="0.75" bottom="0.75" header="0.3" footer="0.3"/>
  <pageSetup paperSize="9" orientation="portrait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7:L73"/>
  <sheetViews>
    <sheetView zoomScale="60" zoomScaleNormal="60" workbookViewId="0">
      <selection activeCell="L10" sqref="L10"/>
    </sheetView>
  </sheetViews>
  <sheetFormatPr baseColWidth="10" defaultColWidth="11.44140625" defaultRowHeight="14.4" x14ac:dyDescent="0.3"/>
  <cols>
    <col min="1" max="3" width="11.44140625" style="1"/>
    <col min="4" max="4" width="13.6640625" style="1" customWidth="1"/>
    <col min="5" max="5" width="11.88671875" style="1" customWidth="1"/>
    <col min="6" max="6" width="12.88671875" style="1" customWidth="1"/>
    <col min="7" max="7" width="12" style="1" customWidth="1"/>
    <col min="8" max="16384" width="11.44140625" style="1"/>
  </cols>
  <sheetData>
    <row r="17" spans="1:12" x14ac:dyDescent="0.3">
      <c r="A17" s="151" t="s">
        <v>48</v>
      </c>
      <c r="B17" s="151"/>
      <c r="C17" s="151"/>
      <c r="D17" s="151"/>
      <c r="E17" s="151"/>
      <c r="F17" s="151"/>
      <c r="G17" s="151"/>
    </row>
    <row r="18" spans="1:12" ht="15" thickBot="1" x14ac:dyDescent="0.35">
      <c r="A18" s="151"/>
      <c r="B18" s="151"/>
      <c r="C18" s="151"/>
      <c r="D18" s="151"/>
      <c r="E18" s="151"/>
      <c r="F18" s="151"/>
      <c r="G18" s="151"/>
    </row>
    <row r="19" spans="1:12" x14ac:dyDescent="0.3">
      <c r="A19" s="151"/>
      <c r="B19" s="151"/>
      <c r="C19" s="151"/>
      <c r="D19" s="151"/>
      <c r="E19" s="151"/>
      <c r="F19" s="151"/>
      <c r="G19" s="151"/>
      <c r="I19" s="92" t="s">
        <v>44</v>
      </c>
      <c r="J19" s="93" t="s">
        <v>0</v>
      </c>
      <c r="K19" s="93" t="s">
        <v>5</v>
      </c>
      <c r="L19" s="94" t="s">
        <v>6</v>
      </c>
    </row>
    <row r="20" spans="1:12" ht="15" thickBot="1" x14ac:dyDescent="0.35">
      <c r="I20" s="95" t="s">
        <v>32</v>
      </c>
      <c r="J20" s="96">
        <v>1000</v>
      </c>
      <c r="K20" s="96">
        <v>3000</v>
      </c>
      <c r="L20" s="97">
        <v>6000</v>
      </c>
    </row>
    <row r="21" spans="1:12" x14ac:dyDescent="0.3">
      <c r="A21" s="191" t="s">
        <v>0</v>
      </c>
      <c r="B21" s="197"/>
      <c r="C21" s="199" t="s">
        <v>12</v>
      </c>
      <c r="D21" s="200"/>
      <c r="E21" s="199" t="s">
        <v>13</v>
      </c>
      <c r="F21" s="200"/>
      <c r="G21" s="98" t="s">
        <v>10</v>
      </c>
      <c r="I21" s="99" t="s">
        <v>33</v>
      </c>
      <c r="J21" s="96">
        <v>1050</v>
      </c>
      <c r="K21" s="96">
        <v>5000</v>
      </c>
      <c r="L21" s="97">
        <v>8000</v>
      </c>
    </row>
    <row r="22" spans="1:12" ht="15" thickBot="1" x14ac:dyDescent="0.35">
      <c r="A22" s="193"/>
      <c r="B22" s="198"/>
      <c r="C22" s="201">
        <v>5000</v>
      </c>
      <c r="D22" s="202"/>
      <c r="E22" s="203">
        <v>23182</v>
      </c>
      <c r="F22" s="204"/>
      <c r="G22" s="100">
        <f>E22-C22</f>
        <v>18182</v>
      </c>
      <c r="I22" s="95" t="s">
        <v>34</v>
      </c>
      <c r="J22" s="96">
        <v>1100</v>
      </c>
      <c r="K22" s="96">
        <v>2000</v>
      </c>
      <c r="L22" s="97">
        <v>3000</v>
      </c>
    </row>
    <row r="23" spans="1:12" ht="15" customHeight="1" x14ac:dyDescent="0.3">
      <c r="A23" s="16"/>
      <c r="B23" s="16"/>
      <c r="C23" s="19"/>
      <c r="D23" s="19"/>
      <c r="E23" s="18"/>
      <c r="F23" s="18"/>
      <c r="G23" s="20"/>
      <c r="I23" s="95" t="s">
        <v>35</v>
      </c>
      <c r="J23" s="96">
        <v>1050</v>
      </c>
      <c r="K23" s="96">
        <v>8000</v>
      </c>
      <c r="L23" s="97">
        <v>7000</v>
      </c>
    </row>
    <row r="24" spans="1:12" ht="15" thickBot="1" x14ac:dyDescent="0.35">
      <c r="I24" s="95" t="s">
        <v>36</v>
      </c>
      <c r="J24" s="96">
        <v>1100</v>
      </c>
      <c r="K24" s="96">
        <v>9000</v>
      </c>
      <c r="L24" s="97">
        <v>5000</v>
      </c>
    </row>
    <row r="25" spans="1:12" x14ac:dyDescent="0.3">
      <c r="A25" s="191" t="s">
        <v>5</v>
      </c>
      <c r="B25" s="192"/>
      <c r="C25" s="101" t="s">
        <v>8</v>
      </c>
      <c r="D25" s="102" t="s">
        <v>3</v>
      </c>
      <c r="E25" s="102" t="s">
        <v>4</v>
      </c>
      <c r="F25" s="102" t="s">
        <v>11</v>
      </c>
      <c r="G25" s="103" t="s">
        <v>10</v>
      </c>
      <c r="I25" s="95" t="s">
        <v>37</v>
      </c>
      <c r="J25" s="96">
        <v>1150</v>
      </c>
      <c r="K25" s="96">
        <v>5000</v>
      </c>
      <c r="L25" s="97">
        <v>4000</v>
      </c>
    </row>
    <row r="26" spans="1:12" ht="15" thickBot="1" x14ac:dyDescent="0.35">
      <c r="A26" s="193"/>
      <c r="B26" s="194"/>
      <c r="C26" s="104">
        <v>17000</v>
      </c>
      <c r="D26" s="104">
        <v>427388</v>
      </c>
      <c r="E26" s="104">
        <v>901077</v>
      </c>
      <c r="F26" s="104">
        <v>170600</v>
      </c>
      <c r="G26" s="105">
        <f>F26-C26</f>
        <v>153600</v>
      </c>
      <c r="I26" s="95" t="s">
        <v>38</v>
      </c>
      <c r="J26" s="96">
        <v>1200</v>
      </c>
      <c r="K26" s="96">
        <v>5000</v>
      </c>
      <c r="L26" s="97">
        <v>4500</v>
      </c>
    </row>
    <row r="27" spans="1:12" ht="14.25" customHeight="1" x14ac:dyDescent="0.3">
      <c r="A27" s="30"/>
      <c r="B27" s="30"/>
      <c r="C27" s="31"/>
      <c r="D27" s="32"/>
      <c r="E27" s="33"/>
      <c r="F27" s="33"/>
      <c r="I27" s="95" t="s">
        <v>39</v>
      </c>
      <c r="J27" s="96">
        <v>1300</v>
      </c>
      <c r="K27" s="96">
        <v>6000</v>
      </c>
      <c r="L27" s="97">
        <v>9000</v>
      </c>
    </row>
    <row r="28" spans="1:12" ht="15" thickBot="1" x14ac:dyDescent="0.35">
      <c r="I28" s="95" t="s">
        <v>40</v>
      </c>
      <c r="J28" s="96">
        <v>1400</v>
      </c>
      <c r="K28" s="96">
        <v>9000</v>
      </c>
      <c r="L28" s="97">
        <v>12000</v>
      </c>
    </row>
    <row r="29" spans="1:12" x14ac:dyDescent="0.3">
      <c r="A29" s="191" t="s">
        <v>6</v>
      </c>
      <c r="B29" s="192"/>
      <c r="C29" s="195" t="s">
        <v>8</v>
      </c>
      <c r="D29" s="196"/>
      <c r="E29" s="195" t="s">
        <v>11</v>
      </c>
      <c r="F29" s="196"/>
      <c r="G29" s="106" t="s">
        <v>10</v>
      </c>
      <c r="I29" s="95" t="s">
        <v>41</v>
      </c>
      <c r="J29" s="96">
        <v>1450</v>
      </c>
      <c r="K29" s="96">
        <v>10000</v>
      </c>
      <c r="L29" s="97">
        <v>8000</v>
      </c>
    </row>
    <row r="30" spans="1:12" ht="15" thickBot="1" x14ac:dyDescent="0.35">
      <c r="A30" s="193"/>
      <c r="B30" s="194"/>
      <c r="C30" s="107">
        <v>41000</v>
      </c>
      <c r="D30" s="108">
        <f>C30/C22</f>
        <v>8.1999999999999993</v>
      </c>
      <c r="E30" s="104">
        <v>45000</v>
      </c>
      <c r="F30" s="109">
        <f>E30/E22</f>
        <v>1.9411612457941507</v>
      </c>
      <c r="G30" s="105">
        <f>E30-C30</f>
        <v>4000</v>
      </c>
      <c r="I30" s="95" t="s">
        <v>42</v>
      </c>
      <c r="J30" s="96">
        <v>1500</v>
      </c>
      <c r="K30" s="96">
        <v>15000</v>
      </c>
      <c r="L30" s="97">
        <v>9000</v>
      </c>
    </row>
    <row r="31" spans="1:12" ht="15" thickBot="1" x14ac:dyDescent="0.35">
      <c r="A31" s="34"/>
      <c r="B31" s="34"/>
      <c r="C31" s="17"/>
      <c r="E31" s="35"/>
      <c r="I31" s="110" t="s">
        <v>43</v>
      </c>
      <c r="J31" s="111">
        <v>5000</v>
      </c>
      <c r="K31" s="111">
        <v>12000</v>
      </c>
      <c r="L31" s="112">
        <v>100000</v>
      </c>
    </row>
    <row r="37" spans="1:8" x14ac:dyDescent="0.3">
      <c r="A37" s="5"/>
      <c r="B37" s="5"/>
      <c r="C37" s="5"/>
      <c r="D37" s="5"/>
      <c r="E37" s="5"/>
      <c r="F37" s="5"/>
      <c r="G37" s="5"/>
      <c r="H37" s="5"/>
    </row>
    <row r="38" spans="1:8" x14ac:dyDescent="0.3">
      <c r="A38" s="5"/>
      <c r="B38" s="5"/>
      <c r="C38" s="5"/>
      <c r="D38" s="5"/>
      <c r="E38" s="5"/>
      <c r="F38" s="5"/>
      <c r="G38" s="5"/>
      <c r="H38" s="5"/>
    </row>
    <row r="39" spans="1:8" x14ac:dyDescent="0.3">
      <c r="A39" s="5"/>
      <c r="B39" s="5"/>
      <c r="C39" s="5"/>
      <c r="D39" s="5"/>
      <c r="E39" s="5"/>
      <c r="F39" s="5"/>
      <c r="G39" s="5"/>
      <c r="H39" s="5"/>
    </row>
    <row r="40" spans="1:8" x14ac:dyDescent="0.3">
      <c r="A40" s="5"/>
      <c r="B40" s="5"/>
      <c r="C40" s="5"/>
      <c r="D40" s="5"/>
      <c r="E40" s="5"/>
      <c r="F40" s="5"/>
      <c r="G40" s="5"/>
      <c r="H40" s="5"/>
    </row>
    <row r="41" spans="1:8" x14ac:dyDescent="0.3">
      <c r="A41" s="5"/>
      <c r="B41" s="5"/>
      <c r="C41" s="5"/>
      <c r="D41" s="5"/>
      <c r="E41" s="5"/>
      <c r="F41" s="5"/>
      <c r="G41" s="5"/>
      <c r="H41" s="5"/>
    </row>
    <row r="42" spans="1:8" x14ac:dyDescent="0.3">
      <c r="A42" s="5"/>
      <c r="B42" s="5"/>
      <c r="C42" s="5"/>
      <c r="D42" s="5"/>
      <c r="E42" s="5"/>
      <c r="F42" s="5"/>
      <c r="G42" s="5"/>
      <c r="H42" s="5"/>
    </row>
    <row r="43" spans="1:8" x14ac:dyDescent="0.3">
      <c r="A43" s="5"/>
      <c r="B43" s="5"/>
      <c r="C43" s="5"/>
      <c r="D43" s="5"/>
      <c r="E43" s="5"/>
      <c r="F43" s="5"/>
      <c r="G43" s="5"/>
      <c r="H43" s="5"/>
    </row>
    <row r="44" spans="1:8" x14ac:dyDescent="0.3">
      <c r="A44" s="5"/>
      <c r="B44" s="5"/>
      <c r="C44" s="5"/>
      <c r="D44" s="5"/>
      <c r="E44" s="5"/>
      <c r="F44" s="5"/>
      <c r="G44" s="5"/>
      <c r="H44" s="5"/>
    </row>
    <row r="45" spans="1:8" x14ac:dyDescent="0.3">
      <c r="A45" s="5"/>
      <c r="B45" s="5"/>
      <c r="C45" s="5"/>
      <c r="D45" s="5"/>
      <c r="E45" s="5"/>
      <c r="F45" s="5"/>
      <c r="G45" s="5"/>
      <c r="H45" s="5"/>
    </row>
    <row r="46" spans="1:8" x14ac:dyDescent="0.3">
      <c r="A46" s="5"/>
      <c r="B46" s="5"/>
      <c r="C46" s="5"/>
      <c r="D46" s="5"/>
      <c r="E46" s="5"/>
      <c r="F46" s="5"/>
      <c r="G46" s="5"/>
      <c r="H46" s="5"/>
    </row>
    <row r="47" spans="1:8" x14ac:dyDescent="0.3">
      <c r="A47" s="5"/>
      <c r="B47" s="5"/>
      <c r="C47" s="5"/>
      <c r="D47" s="5"/>
      <c r="E47" s="5"/>
      <c r="F47" s="5"/>
      <c r="G47" s="5"/>
      <c r="H47" s="5"/>
    </row>
    <row r="48" spans="1:8" x14ac:dyDescent="0.3">
      <c r="A48" s="5"/>
      <c r="B48" s="5"/>
      <c r="C48" s="5"/>
      <c r="D48" s="5"/>
      <c r="E48" s="5"/>
      <c r="F48" s="5"/>
      <c r="G48" s="5"/>
      <c r="H48" s="5"/>
    </row>
    <row r="49" spans="1:8" x14ac:dyDescent="0.3">
      <c r="A49" s="5"/>
      <c r="B49" s="5"/>
      <c r="C49" s="5"/>
      <c r="D49" s="5"/>
      <c r="E49" s="5"/>
      <c r="F49" s="5"/>
      <c r="G49" s="5"/>
      <c r="H49" s="5"/>
    </row>
    <row r="50" spans="1:8" x14ac:dyDescent="0.3">
      <c r="A50" s="5"/>
      <c r="B50" s="5"/>
      <c r="C50" s="5"/>
      <c r="D50" s="5"/>
      <c r="E50" s="5"/>
      <c r="F50" s="5"/>
      <c r="G50" s="5"/>
      <c r="H50" s="5"/>
    </row>
    <row r="51" spans="1:8" x14ac:dyDescent="0.3">
      <c r="A51" s="5"/>
      <c r="B51" s="5"/>
      <c r="C51" s="5"/>
      <c r="D51" s="5"/>
      <c r="E51" s="5"/>
      <c r="F51" s="5"/>
      <c r="G51" s="5"/>
      <c r="H51" s="5"/>
    </row>
    <row r="52" spans="1:8" x14ac:dyDescent="0.3">
      <c r="A52" s="5"/>
      <c r="B52" s="5"/>
      <c r="C52" s="5"/>
      <c r="D52" s="5"/>
      <c r="E52" s="5"/>
      <c r="F52" s="5"/>
      <c r="G52" s="5"/>
      <c r="H52" s="5"/>
    </row>
    <row r="53" spans="1:8" x14ac:dyDescent="0.3">
      <c r="A53" s="5"/>
      <c r="B53" s="5"/>
      <c r="C53" s="5"/>
      <c r="D53" s="5"/>
      <c r="E53" s="5"/>
      <c r="F53" s="5"/>
      <c r="G53" s="5"/>
      <c r="H53" s="5"/>
    </row>
    <row r="54" spans="1:8" x14ac:dyDescent="0.3">
      <c r="A54" s="5"/>
      <c r="B54" s="5"/>
      <c r="C54" s="5"/>
      <c r="D54" s="5"/>
      <c r="E54" s="5"/>
      <c r="F54" s="5"/>
      <c r="G54" s="5"/>
      <c r="H54" s="5"/>
    </row>
    <row r="55" spans="1:8" x14ac:dyDescent="0.3">
      <c r="A55" s="5"/>
      <c r="B55" s="5"/>
      <c r="C55" s="5"/>
      <c r="D55" s="5"/>
      <c r="E55" s="5"/>
      <c r="F55" s="5"/>
      <c r="G55" s="5"/>
      <c r="H55" s="5"/>
    </row>
    <row r="56" spans="1:8" x14ac:dyDescent="0.3">
      <c r="A56" s="5"/>
      <c r="B56" s="5"/>
      <c r="C56" s="5"/>
      <c r="D56" s="5"/>
      <c r="E56" s="5"/>
      <c r="F56" s="5"/>
      <c r="G56" s="5"/>
      <c r="H56" s="5"/>
    </row>
    <row r="57" spans="1:8" x14ac:dyDescent="0.3">
      <c r="A57" s="5"/>
      <c r="B57" s="5"/>
      <c r="C57" s="5"/>
      <c r="D57" s="5"/>
      <c r="E57" s="5"/>
      <c r="F57" s="5"/>
      <c r="G57" s="5"/>
      <c r="H57" s="5"/>
    </row>
    <row r="58" spans="1:8" x14ac:dyDescent="0.3">
      <c r="A58" s="5"/>
      <c r="B58" s="5"/>
      <c r="C58" s="5"/>
      <c r="D58" s="5"/>
      <c r="E58" s="5"/>
      <c r="F58" s="5"/>
      <c r="G58" s="5"/>
      <c r="H58" s="5"/>
    </row>
    <row r="59" spans="1:8" x14ac:dyDescent="0.3">
      <c r="A59" s="5"/>
      <c r="B59" s="5"/>
      <c r="C59" s="5"/>
      <c r="D59" s="5"/>
      <c r="E59" s="5"/>
      <c r="F59" s="5"/>
      <c r="G59" s="5"/>
      <c r="H59" s="5"/>
    </row>
    <row r="60" spans="1:8" x14ac:dyDescent="0.3">
      <c r="A60" s="5"/>
      <c r="B60" s="5"/>
      <c r="C60" s="5"/>
      <c r="D60" s="5"/>
      <c r="E60" s="5"/>
      <c r="F60" s="5"/>
      <c r="G60" s="5"/>
      <c r="H60" s="5"/>
    </row>
    <row r="61" spans="1:8" x14ac:dyDescent="0.3">
      <c r="A61" s="5"/>
      <c r="B61" s="5"/>
      <c r="C61" s="5"/>
      <c r="D61" s="5"/>
      <c r="E61" s="5"/>
      <c r="F61" s="5"/>
      <c r="G61" s="5"/>
      <c r="H61" s="5"/>
    </row>
    <row r="62" spans="1:8" x14ac:dyDescent="0.3">
      <c r="A62" s="5"/>
      <c r="B62" s="5"/>
      <c r="C62" s="5"/>
      <c r="D62" s="5"/>
      <c r="E62" s="5"/>
      <c r="F62" s="5"/>
      <c r="G62" s="5"/>
      <c r="H62" s="5"/>
    </row>
    <row r="63" spans="1:8" x14ac:dyDescent="0.3">
      <c r="A63" s="5"/>
      <c r="B63" s="5"/>
      <c r="C63" s="5"/>
      <c r="D63" s="5"/>
      <c r="E63" s="5"/>
      <c r="F63" s="5"/>
      <c r="G63" s="5"/>
      <c r="H63" s="5"/>
    </row>
    <row r="64" spans="1:8" x14ac:dyDescent="0.3">
      <c r="A64" s="5"/>
      <c r="B64" s="5"/>
      <c r="C64" s="5"/>
      <c r="D64" s="5"/>
      <c r="E64" s="5"/>
      <c r="F64" s="5"/>
      <c r="G64" s="5"/>
      <c r="H64" s="5"/>
    </row>
    <row r="65" spans="1:8" x14ac:dyDescent="0.3">
      <c r="A65" s="5"/>
      <c r="B65" s="5"/>
      <c r="C65" s="5"/>
      <c r="D65" s="5"/>
      <c r="E65" s="5"/>
      <c r="F65" s="5"/>
      <c r="G65" s="5"/>
      <c r="H65" s="5"/>
    </row>
    <row r="66" spans="1:8" x14ac:dyDescent="0.3">
      <c r="A66" s="5"/>
      <c r="B66" s="5"/>
      <c r="C66" s="5"/>
      <c r="D66" s="5"/>
      <c r="E66" s="5"/>
      <c r="F66" s="5"/>
      <c r="G66" s="5"/>
      <c r="H66" s="5"/>
    </row>
    <row r="67" spans="1:8" x14ac:dyDescent="0.3">
      <c r="A67" s="5"/>
      <c r="B67" s="5"/>
      <c r="C67" s="5"/>
      <c r="D67" s="5"/>
      <c r="E67" s="5"/>
      <c r="F67" s="5"/>
      <c r="G67" s="5"/>
      <c r="H67" s="5"/>
    </row>
    <row r="68" spans="1:8" x14ac:dyDescent="0.3">
      <c r="A68" s="5"/>
      <c r="B68" s="5"/>
      <c r="C68" s="5"/>
      <c r="D68" s="5"/>
      <c r="E68" s="5"/>
      <c r="F68" s="5"/>
      <c r="G68" s="5"/>
      <c r="H68" s="5"/>
    </row>
    <row r="69" spans="1:8" x14ac:dyDescent="0.3">
      <c r="A69" s="5"/>
      <c r="B69" s="5"/>
      <c r="C69" s="5"/>
      <c r="D69" s="5"/>
      <c r="E69" s="5"/>
      <c r="F69" s="5"/>
      <c r="G69" s="5"/>
      <c r="H69" s="5"/>
    </row>
    <row r="70" spans="1:8" x14ac:dyDescent="0.3">
      <c r="A70" s="5"/>
      <c r="B70" s="5"/>
      <c r="C70" s="5"/>
      <c r="D70" s="5"/>
      <c r="E70" s="5"/>
      <c r="F70" s="5"/>
      <c r="G70" s="5"/>
      <c r="H70" s="5"/>
    </row>
    <row r="71" spans="1:8" x14ac:dyDescent="0.3">
      <c r="A71" s="5"/>
      <c r="B71" s="5"/>
      <c r="C71" s="5"/>
      <c r="D71" s="5"/>
      <c r="E71" s="5"/>
      <c r="F71" s="5"/>
      <c r="G71" s="5"/>
      <c r="H71" s="5"/>
    </row>
    <row r="72" spans="1:8" x14ac:dyDescent="0.3">
      <c r="A72" s="5"/>
      <c r="B72" s="5"/>
      <c r="C72" s="5"/>
      <c r="D72" s="5"/>
      <c r="E72" s="5"/>
      <c r="F72" s="5"/>
      <c r="G72" s="5"/>
      <c r="H72" s="5"/>
    </row>
    <row r="73" spans="1:8" x14ac:dyDescent="0.3">
      <c r="A73" s="5"/>
      <c r="B73" s="5"/>
      <c r="C73" s="5"/>
      <c r="D73" s="5"/>
      <c r="E73" s="5"/>
      <c r="F73" s="5"/>
      <c r="G73" s="5"/>
      <c r="H73" s="5"/>
    </row>
  </sheetData>
  <mergeCells count="10">
    <mergeCell ref="A25:B26"/>
    <mergeCell ref="A29:B30"/>
    <mergeCell ref="C29:D29"/>
    <mergeCell ref="E29:F29"/>
    <mergeCell ref="A17:G19"/>
    <mergeCell ref="A21:B22"/>
    <mergeCell ref="C21:D21"/>
    <mergeCell ref="E21:F21"/>
    <mergeCell ref="C22:D22"/>
    <mergeCell ref="E22:F22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7:L69"/>
  <sheetViews>
    <sheetView topLeftCell="A2" zoomScale="60" zoomScaleNormal="60" workbookViewId="0">
      <selection activeCell="A2" sqref="A1:XFD1048576"/>
    </sheetView>
  </sheetViews>
  <sheetFormatPr baseColWidth="10" defaultColWidth="11.44140625" defaultRowHeight="14.4" x14ac:dyDescent="0.3"/>
  <cols>
    <col min="1" max="2" width="11.44140625" style="1"/>
    <col min="3" max="3" width="14.5546875" style="1" bestFit="1" customWidth="1"/>
    <col min="4" max="4" width="11" style="1" customWidth="1"/>
    <col min="5" max="5" width="11.44140625" style="1" customWidth="1"/>
    <col min="6" max="6" width="13.33203125" style="1" customWidth="1"/>
    <col min="7" max="16384" width="11.44140625" style="1"/>
  </cols>
  <sheetData>
    <row r="17" spans="1:12" x14ac:dyDescent="0.3">
      <c r="A17" s="151" t="s">
        <v>49</v>
      </c>
      <c r="B17" s="151"/>
      <c r="C17" s="151"/>
      <c r="D17" s="151"/>
      <c r="E17" s="151"/>
      <c r="F17" s="151"/>
      <c r="G17" s="151"/>
    </row>
    <row r="18" spans="1:12" ht="15" thickBot="1" x14ac:dyDescent="0.35">
      <c r="A18" s="151"/>
      <c r="B18" s="151"/>
      <c r="C18" s="151"/>
      <c r="D18" s="151"/>
      <c r="E18" s="151"/>
      <c r="F18" s="151"/>
      <c r="G18" s="151"/>
    </row>
    <row r="19" spans="1:12" x14ac:dyDescent="0.3">
      <c r="A19" s="151"/>
      <c r="B19" s="151"/>
      <c r="C19" s="151"/>
      <c r="D19" s="151"/>
      <c r="E19" s="151"/>
      <c r="F19" s="151"/>
      <c r="G19" s="151"/>
      <c r="I19" s="113" t="s">
        <v>44</v>
      </c>
      <c r="J19" s="114" t="s">
        <v>0</v>
      </c>
      <c r="K19" s="114" t="s">
        <v>5</v>
      </c>
      <c r="L19" s="115" t="s">
        <v>6</v>
      </c>
    </row>
    <row r="20" spans="1:12" ht="15" thickBot="1" x14ac:dyDescent="0.35">
      <c r="I20" s="116" t="s">
        <v>32</v>
      </c>
      <c r="J20" s="117">
        <v>1000</v>
      </c>
      <c r="K20" s="117">
        <v>3000</v>
      </c>
      <c r="L20" s="118">
        <v>6000</v>
      </c>
    </row>
    <row r="21" spans="1:12" ht="15" thickBot="1" x14ac:dyDescent="0.35">
      <c r="A21" s="205" t="s">
        <v>0</v>
      </c>
      <c r="B21" s="206"/>
      <c r="C21" s="213" t="s">
        <v>14</v>
      </c>
      <c r="D21" s="214"/>
      <c r="E21" s="213" t="s">
        <v>16</v>
      </c>
      <c r="F21" s="214"/>
      <c r="G21" s="119" t="s">
        <v>10</v>
      </c>
      <c r="I21" s="120" t="s">
        <v>33</v>
      </c>
      <c r="J21" s="117">
        <v>1050</v>
      </c>
      <c r="K21" s="117">
        <v>5000</v>
      </c>
      <c r="L21" s="118">
        <v>8000</v>
      </c>
    </row>
    <row r="22" spans="1:12" ht="15" thickBot="1" x14ac:dyDescent="0.35">
      <c r="A22" s="207"/>
      <c r="B22" s="208"/>
      <c r="C22" s="215">
        <v>8284</v>
      </c>
      <c r="D22" s="216"/>
      <c r="E22" s="215">
        <v>9000</v>
      </c>
      <c r="F22" s="216"/>
      <c r="G22" s="121">
        <f>E22-C22</f>
        <v>716</v>
      </c>
      <c r="H22" s="5"/>
      <c r="I22" s="116" t="s">
        <v>34</v>
      </c>
      <c r="J22" s="117">
        <v>1100</v>
      </c>
      <c r="K22" s="117">
        <v>7000</v>
      </c>
      <c r="L22" s="115" t="s">
        <v>6</v>
      </c>
    </row>
    <row r="23" spans="1:12" ht="15.75" customHeight="1" x14ac:dyDescent="0.3">
      <c r="A23" s="54"/>
      <c r="B23" s="54"/>
      <c r="C23" s="18"/>
      <c r="D23" s="18"/>
      <c r="E23" s="19"/>
      <c r="F23" s="19"/>
      <c r="G23" s="20"/>
      <c r="H23" s="5"/>
      <c r="I23" s="116" t="s">
        <v>35</v>
      </c>
      <c r="J23" s="117">
        <v>1150</v>
      </c>
      <c r="K23" s="117">
        <v>9000</v>
      </c>
      <c r="L23" s="118">
        <v>10000</v>
      </c>
    </row>
    <row r="24" spans="1:12" ht="15" thickBot="1" x14ac:dyDescent="0.35">
      <c r="E24" s="5"/>
      <c r="F24" s="5"/>
      <c r="G24" s="5"/>
      <c r="I24" s="116" t="s">
        <v>36</v>
      </c>
      <c r="J24" s="117">
        <v>1200</v>
      </c>
      <c r="K24" s="117">
        <v>11000</v>
      </c>
      <c r="L24" s="118">
        <v>12000</v>
      </c>
    </row>
    <row r="25" spans="1:12" x14ac:dyDescent="0.3">
      <c r="A25" s="205" t="s">
        <v>5</v>
      </c>
      <c r="B25" s="206"/>
      <c r="C25" s="122" t="s">
        <v>8</v>
      </c>
      <c r="D25" s="123" t="s">
        <v>3</v>
      </c>
      <c r="E25" s="123" t="s">
        <v>4</v>
      </c>
      <c r="F25" s="123" t="s">
        <v>11</v>
      </c>
      <c r="G25" s="115" t="s">
        <v>10</v>
      </c>
      <c r="I25" s="116" t="s">
        <v>37</v>
      </c>
      <c r="J25" s="117">
        <v>1250</v>
      </c>
      <c r="K25" s="117">
        <v>13000</v>
      </c>
      <c r="L25" s="115" t="s">
        <v>6</v>
      </c>
    </row>
    <row r="26" spans="1:12" ht="15" thickBot="1" x14ac:dyDescent="0.35">
      <c r="A26" s="207"/>
      <c r="B26" s="208"/>
      <c r="C26" s="124">
        <v>17000</v>
      </c>
      <c r="D26" s="124">
        <v>427388</v>
      </c>
      <c r="E26" s="124">
        <v>0</v>
      </c>
      <c r="F26" s="124">
        <v>170600</v>
      </c>
      <c r="G26" s="121">
        <f>F26-C26</f>
        <v>153600</v>
      </c>
      <c r="H26" s="5"/>
      <c r="I26" s="116" t="s">
        <v>38</v>
      </c>
      <c r="J26" s="117">
        <v>1300</v>
      </c>
      <c r="K26" s="117">
        <v>15000</v>
      </c>
      <c r="L26" s="118">
        <v>14000</v>
      </c>
    </row>
    <row r="27" spans="1:12" ht="18" customHeight="1" thickBot="1" x14ac:dyDescent="0.35">
      <c r="A27" s="30"/>
      <c r="B27" s="30"/>
      <c r="C27" s="31"/>
      <c r="D27" s="32"/>
      <c r="E27" s="33"/>
      <c r="F27" s="33"/>
      <c r="I27" s="116" t="s">
        <v>39</v>
      </c>
      <c r="J27" s="117">
        <v>1350</v>
      </c>
      <c r="K27" s="117">
        <v>17000</v>
      </c>
      <c r="L27" s="118">
        <v>16000</v>
      </c>
    </row>
    <row r="28" spans="1:12" ht="15" thickBot="1" x14ac:dyDescent="0.35">
      <c r="I28" s="116" t="s">
        <v>40</v>
      </c>
      <c r="J28" s="117">
        <v>1400</v>
      </c>
      <c r="K28" s="117">
        <v>19000</v>
      </c>
      <c r="L28" s="115" t="s">
        <v>6</v>
      </c>
    </row>
    <row r="29" spans="1:12" x14ac:dyDescent="0.3">
      <c r="A29" s="205" t="s">
        <v>6</v>
      </c>
      <c r="B29" s="206"/>
      <c r="C29" s="209" t="s">
        <v>8</v>
      </c>
      <c r="D29" s="210"/>
      <c r="E29" s="211" t="s">
        <v>11</v>
      </c>
      <c r="F29" s="212"/>
      <c r="G29" s="115" t="s">
        <v>10</v>
      </c>
      <c r="I29" s="116" t="s">
        <v>41</v>
      </c>
      <c r="J29" s="117">
        <v>1450</v>
      </c>
      <c r="K29" s="117">
        <v>21000</v>
      </c>
      <c r="L29" s="118">
        <v>18000</v>
      </c>
    </row>
    <row r="30" spans="1:12" ht="15" thickBot="1" x14ac:dyDescent="0.35">
      <c r="A30" s="207"/>
      <c r="B30" s="208"/>
      <c r="C30" s="125">
        <v>41000</v>
      </c>
      <c r="D30" s="126">
        <f>C30/C22</f>
        <v>4.949299855142443</v>
      </c>
      <c r="E30" s="124">
        <v>45000</v>
      </c>
      <c r="F30" s="127">
        <f>E30/E22</f>
        <v>5</v>
      </c>
      <c r="G30" s="128">
        <f>E30-C30</f>
        <v>4000</v>
      </c>
      <c r="I30" s="116" t="s">
        <v>42</v>
      </c>
      <c r="J30" s="117">
        <v>1500</v>
      </c>
      <c r="K30" s="117">
        <v>23000</v>
      </c>
      <c r="L30" s="118">
        <v>20000</v>
      </c>
    </row>
    <row r="31" spans="1:12" ht="15" thickBot="1" x14ac:dyDescent="0.35">
      <c r="A31" s="34"/>
      <c r="B31" s="34"/>
      <c r="C31" s="17"/>
      <c r="D31" s="5"/>
      <c r="E31" s="35"/>
      <c r="G31" s="5"/>
      <c r="I31" s="129" t="s">
        <v>43</v>
      </c>
      <c r="J31" s="117">
        <v>1550</v>
      </c>
      <c r="K31" s="117">
        <v>25000</v>
      </c>
      <c r="L31" s="115" t="s">
        <v>6</v>
      </c>
    </row>
    <row r="32" spans="1:12" x14ac:dyDescent="0.3">
      <c r="E32" s="5"/>
    </row>
    <row r="33" spans="1:7" x14ac:dyDescent="0.3">
      <c r="E33" s="5"/>
      <c r="G33" s="5"/>
    </row>
    <row r="37" spans="1:7" x14ac:dyDescent="0.3">
      <c r="A37" s="5"/>
      <c r="B37" s="5"/>
      <c r="C37" s="5"/>
      <c r="D37" s="5"/>
      <c r="E37" s="5"/>
      <c r="F37" s="5"/>
      <c r="G37" s="5"/>
    </row>
    <row r="38" spans="1:7" x14ac:dyDescent="0.3">
      <c r="A38" s="5"/>
      <c r="B38" s="5"/>
      <c r="C38" s="5"/>
      <c r="D38" s="5"/>
      <c r="E38" s="5"/>
      <c r="F38" s="5"/>
      <c r="G38" s="5"/>
    </row>
    <row r="39" spans="1:7" x14ac:dyDescent="0.3">
      <c r="A39" s="5"/>
      <c r="B39" s="5"/>
      <c r="C39" s="5"/>
      <c r="D39" s="5"/>
      <c r="E39" s="5"/>
      <c r="F39" s="5"/>
      <c r="G39" s="5"/>
    </row>
    <row r="40" spans="1:7" x14ac:dyDescent="0.3">
      <c r="A40" s="5"/>
      <c r="B40" s="5"/>
      <c r="C40" s="5"/>
      <c r="D40" s="5"/>
      <c r="E40" s="5"/>
      <c r="F40" s="5"/>
      <c r="G40" s="5"/>
    </row>
    <row r="41" spans="1:7" x14ac:dyDescent="0.3">
      <c r="A41" s="5"/>
      <c r="B41" s="5"/>
      <c r="C41" s="5"/>
      <c r="D41" s="5"/>
      <c r="E41" s="5"/>
      <c r="F41" s="5"/>
      <c r="G41" s="5"/>
    </row>
    <row r="42" spans="1:7" x14ac:dyDescent="0.3">
      <c r="A42" s="5"/>
      <c r="B42" s="5"/>
      <c r="C42" s="5"/>
      <c r="D42" s="5"/>
      <c r="E42" s="5"/>
      <c r="F42" s="5"/>
      <c r="G42" s="5"/>
    </row>
    <row r="43" spans="1:7" x14ac:dyDescent="0.3">
      <c r="A43" s="5"/>
      <c r="B43" s="5"/>
      <c r="C43" s="5"/>
      <c r="D43" s="5"/>
      <c r="E43" s="5"/>
      <c r="F43" s="5"/>
      <c r="G43" s="5"/>
    </row>
    <row r="44" spans="1:7" x14ac:dyDescent="0.3">
      <c r="A44" s="5"/>
      <c r="B44" s="5"/>
      <c r="C44" s="5"/>
      <c r="D44" s="5"/>
      <c r="E44" s="5"/>
      <c r="F44" s="5"/>
      <c r="G44" s="5"/>
    </row>
    <row r="45" spans="1:7" x14ac:dyDescent="0.3">
      <c r="A45" s="5"/>
      <c r="B45" s="5"/>
      <c r="C45" s="5"/>
      <c r="D45" s="5"/>
      <c r="E45" s="5"/>
      <c r="F45" s="5"/>
      <c r="G45" s="5"/>
    </row>
    <row r="46" spans="1:7" x14ac:dyDescent="0.3">
      <c r="A46" s="5"/>
      <c r="B46" s="5"/>
      <c r="C46" s="5"/>
      <c r="D46" s="5"/>
      <c r="E46" s="5"/>
      <c r="F46" s="5"/>
      <c r="G46" s="5"/>
    </row>
    <row r="47" spans="1:7" x14ac:dyDescent="0.3">
      <c r="A47" s="5"/>
      <c r="B47" s="5"/>
      <c r="C47" s="5"/>
      <c r="D47" s="5"/>
      <c r="E47" s="5"/>
      <c r="F47" s="5"/>
      <c r="G47" s="5"/>
    </row>
    <row r="48" spans="1:7" x14ac:dyDescent="0.3">
      <c r="A48" s="5"/>
      <c r="B48" s="5"/>
      <c r="C48" s="5"/>
      <c r="D48" s="5"/>
      <c r="E48" s="5"/>
      <c r="F48" s="5"/>
      <c r="G48" s="5"/>
    </row>
    <row r="49" spans="1:7" x14ac:dyDescent="0.3">
      <c r="A49" s="5"/>
      <c r="B49" s="5"/>
      <c r="C49" s="5"/>
      <c r="D49" s="5"/>
      <c r="E49" s="5"/>
      <c r="F49" s="5"/>
      <c r="G49" s="5"/>
    </row>
    <row r="50" spans="1:7" x14ac:dyDescent="0.3">
      <c r="A50" s="5"/>
      <c r="B50" s="5"/>
      <c r="C50" s="5"/>
      <c r="D50" s="5"/>
      <c r="E50" s="5"/>
      <c r="F50" s="5"/>
      <c r="G50" s="5"/>
    </row>
    <row r="51" spans="1:7" x14ac:dyDescent="0.3">
      <c r="A51" s="5"/>
      <c r="B51" s="5"/>
      <c r="C51" s="5"/>
      <c r="D51" s="5"/>
      <c r="E51" s="5"/>
      <c r="F51" s="5"/>
      <c r="G51" s="5"/>
    </row>
    <row r="52" spans="1:7" x14ac:dyDescent="0.3">
      <c r="A52" s="5"/>
      <c r="B52" s="5"/>
      <c r="C52" s="5"/>
      <c r="D52" s="5"/>
      <c r="E52" s="5"/>
      <c r="F52" s="5"/>
      <c r="G52" s="5"/>
    </row>
    <row r="53" spans="1:7" x14ac:dyDescent="0.3">
      <c r="A53" s="5"/>
      <c r="B53" s="5"/>
      <c r="C53" s="5"/>
      <c r="D53" s="5"/>
      <c r="E53" s="5"/>
      <c r="F53" s="5"/>
      <c r="G53" s="5"/>
    </row>
    <row r="54" spans="1:7" x14ac:dyDescent="0.3">
      <c r="A54" s="5"/>
      <c r="B54" s="5"/>
      <c r="C54" s="5"/>
      <c r="D54" s="5"/>
      <c r="E54" s="5"/>
      <c r="F54" s="5"/>
      <c r="G54" s="5"/>
    </row>
    <row r="55" spans="1:7" x14ac:dyDescent="0.3">
      <c r="A55" s="5"/>
      <c r="B55" s="5"/>
      <c r="C55" s="5"/>
      <c r="D55" s="5"/>
      <c r="E55" s="5"/>
      <c r="F55" s="5"/>
      <c r="G55" s="5"/>
    </row>
    <row r="56" spans="1:7" x14ac:dyDescent="0.3">
      <c r="A56" s="5"/>
      <c r="B56" s="5"/>
      <c r="C56" s="5"/>
      <c r="D56" s="5"/>
      <c r="E56" s="5"/>
      <c r="F56" s="5"/>
      <c r="G56" s="5"/>
    </row>
    <row r="57" spans="1:7" x14ac:dyDescent="0.3">
      <c r="A57" s="5"/>
      <c r="B57" s="5"/>
      <c r="C57" s="5"/>
      <c r="D57" s="5"/>
      <c r="E57" s="5"/>
      <c r="F57" s="5"/>
      <c r="G57" s="5"/>
    </row>
    <row r="58" spans="1:7" x14ac:dyDescent="0.3">
      <c r="A58" s="5"/>
      <c r="B58" s="5"/>
      <c r="C58" s="5"/>
      <c r="D58" s="5"/>
      <c r="E58" s="5"/>
      <c r="F58" s="5"/>
      <c r="G58" s="5"/>
    </row>
    <row r="59" spans="1:7" x14ac:dyDescent="0.3">
      <c r="A59" s="5"/>
      <c r="B59" s="5"/>
      <c r="C59" s="5"/>
      <c r="D59" s="5"/>
      <c r="E59" s="5"/>
      <c r="F59" s="5"/>
      <c r="G59" s="5"/>
    </row>
    <row r="60" spans="1:7" x14ac:dyDescent="0.3">
      <c r="A60" s="5"/>
      <c r="B60" s="5"/>
      <c r="C60" s="5"/>
      <c r="D60" s="5"/>
      <c r="E60" s="5"/>
      <c r="F60" s="5"/>
      <c r="G60" s="5"/>
    </row>
    <row r="61" spans="1:7" x14ac:dyDescent="0.3">
      <c r="A61" s="5"/>
      <c r="B61" s="5"/>
      <c r="C61" s="5"/>
      <c r="D61" s="5"/>
      <c r="E61" s="5"/>
      <c r="F61" s="5"/>
      <c r="G61" s="5"/>
    </row>
    <row r="62" spans="1:7" x14ac:dyDescent="0.3">
      <c r="A62" s="5"/>
      <c r="B62" s="5"/>
      <c r="C62" s="5"/>
      <c r="D62" s="5"/>
      <c r="E62" s="5"/>
      <c r="F62" s="5"/>
      <c r="G62" s="5"/>
    </row>
    <row r="63" spans="1:7" x14ac:dyDescent="0.3">
      <c r="A63" s="5"/>
      <c r="B63" s="5"/>
      <c r="C63" s="5"/>
      <c r="D63" s="5"/>
      <c r="E63" s="5"/>
      <c r="F63" s="5"/>
      <c r="G63" s="5"/>
    </row>
    <row r="64" spans="1:7" x14ac:dyDescent="0.3">
      <c r="A64" s="5"/>
      <c r="B64" s="5"/>
      <c r="C64" s="5"/>
      <c r="D64" s="5"/>
      <c r="E64" s="5"/>
      <c r="F64" s="5"/>
      <c r="G64" s="5"/>
    </row>
    <row r="65" spans="1:7" x14ac:dyDescent="0.3">
      <c r="A65" s="5"/>
      <c r="B65" s="5"/>
      <c r="C65" s="5"/>
      <c r="D65" s="5"/>
      <c r="E65" s="5"/>
      <c r="F65" s="5"/>
      <c r="G65" s="5"/>
    </row>
    <row r="66" spans="1:7" x14ac:dyDescent="0.3">
      <c r="A66" s="5"/>
      <c r="B66" s="5"/>
      <c r="C66" s="5"/>
      <c r="D66" s="5"/>
      <c r="E66" s="5"/>
      <c r="F66" s="5"/>
      <c r="G66" s="5"/>
    </row>
    <row r="67" spans="1:7" x14ac:dyDescent="0.3">
      <c r="A67" s="5"/>
      <c r="B67" s="5"/>
      <c r="C67" s="5"/>
      <c r="D67" s="5"/>
      <c r="E67" s="5"/>
      <c r="F67" s="5"/>
      <c r="G67" s="5"/>
    </row>
    <row r="68" spans="1:7" x14ac:dyDescent="0.3">
      <c r="A68" s="5"/>
      <c r="B68" s="5"/>
      <c r="C68" s="5"/>
      <c r="D68" s="5"/>
      <c r="E68" s="5"/>
      <c r="F68" s="5"/>
      <c r="G68" s="5"/>
    </row>
    <row r="69" spans="1:7" x14ac:dyDescent="0.3">
      <c r="A69" s="5"/>
      <c r="B69" s="5"/>
      <c r="C69" s="5"/>
      <c r="D69" s="5"/>
      <c r="E69" s="5"/>
      <c r="F69" s="5"/>
      <c r="G69" s="5"/>
    </row>
  </sheetData>
  <mergeCells count="10">
    <mergeCell ref="A17:G19"/>
    <mergeCell ref="A21:B22"/>
    <mergeCell ref="A25:B26"/>
    <mergeCell ref="A29:B30"/>
    <mergeCell ref="C29:D29"/>
    <mergeCell ref="E29:F29"/>
    <mergeCell ref="C21:D21"/>
    <mergeCell ref="E21:F21"/>
    <mergeCell ref="C22:D22"/>
    <mergeCell ref="E22:F22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zoomScale="50" zoomScaleNormal="50" workbookViewId="0">
      <selection activeCell="J41" sqref="J41"/>
    </sheetView>
  </sheetViews>
  <sheetFormatPr baseColWidth="10" defaultColWidth="11.44140625" defaultRowHeight="14.4" x14ac:dyDescent="0.3"/>
  <cols>
    <col min="1" max="2" width="11.44140625" style="1"/>
    <col min="3" max="3" width="14" style="1" customWidth="1"/>
    <col min="4" max="4" width="13.44140625" style="1" customWidth="1"/>
    <col min="5" max="5" width="12.88671875" style="1" customWidth="1"/>
    <col min="6" max="6" width="11.44140625" style="1" customWidth="1"/>
    <col min="7" max="7" width="10.33203125" style="1" customWidth="1"/>
    <col min="8" max="16384" width="11.44140625" style="1"/>
  </cols>
  <sheetData>
    <row r="1" spans="1:12" s="217" customFormat="1" x14ac:dyDescent="0.3"/>
    <row r="2" spans="1:12" s="217" customFormat="1" x14ac:dyDescent="0.3"/>
    <row r="3" spans="1:12" s="217" customFormat="1" x14ac:dyDescent="0.3"/>
    <row r="4" spans="1:12" s="217" customFormat="1" x14ac:dyDescent="0.3"/>
    <row r="5" spans="1:12" s="217" customFormat="1" x14ac:dyDescent="0.3"/>
    <row r="6" spans="1:12" s="217" customFormat="1" x14ac:dyDescent="0.3"/>
    <row r="7" spans="1:12" s="217" customFormat="1" x14ac:dyDescent="0.3"/>
    <row r="8" spans="1:12" s="217" customFormat="1" x14ac:dyDescent="0.3"/>
    <row r="9" spans="1:12" s="217" customFormat="1" x14ac:dyDescent="0.3"/>
    <row r="10" spans="1:12" s="217" customFormat="1" x14ac:dyDescent="0.3"/>
    <row r="11" spans="1:12" s="217" customFormat="1" x14ac:dyDescent="0.3"/>
    <row r="12" spans="1:12" s="217" customFormat="1" x14ac:dyDescent="0.3"/>
    <row r="13" spans="1:12" s="217" customFormat="1" ht="15" customHeight="1" x14ac:dyDescent="0.3"/>
    <row r="14" spans="1:12" x14ac:dyDescent="0.3">
      <c r="A14" s="151" t="s">
        <v>52</v>
      </c>
      <c r="B14" s="151"/>
      <c r="C14" s="151"/>
      <c r="D14" s="151"/>
      <c r="E14" s="151"/>
      <c r="F14" s="151"/>
      <c r="G14" s="151"/>
    </row>
    <row r="15" spans="1:12" ht="15" thickBot="1" x14ac:dyDescent="0.35">
      <c r="A15" s="151"/>
      <c r="B15" s="151"/>
      <c r="C15" s="151"/>
      <c r="D15" s="151"/>
      <c r="E15" s="151"/>
      <c r="F15" s="151"/>
      <c r="G15" s="151"/>
    </row>
    <row r="16" spans="1:12" x14ac:dyDescent="0.3">
      <c r="A16" s="151"/>
      <c r="B16" s="151"/>
      <c r="C16" s="151"/>
      <c r="D16" s="151"/>
      <c r="E16" s="151"/>
      <c r="F16" s="151"/>
      <c r="G16" s="151"/>
      <c r="I16" s="40" t="s">
        <v>44</v>
      </c>
      <c r="J16" s="41" t="s">
        <v>0</v>
      </c>
      <c r="K16" s="41" t="s">
        <v>5</v>
      </c>
      <c r="L16" s="42" t="s">
        <v>6</v>
      </c>
    </row>
    <row r="17" spans="1:12" ht="15" customHeight="1" thickBot="1" x14ac:dyDescent="0.35">
      <c r="I17" s="43" t="s">
        <v>32</v>
      </c>
      <c r="J17" s="44">
        <v>1000</v>
      </c>
      <c r="K17" s="44">
        <v>3000</v>
      </c>
      <c r="L17" s="45">
        <v>6000</v>
      </c>
    </row>
    <row r="18" spans="1:12" ht="15" customHeight="1" x14ac:dyDescent="0.3">
      <c r="A18" s="165" t="s">
        <v>0</v>
      </c>
      <c r="B18" s="166"/>
      <c r="C18" s="46" t="s">
        <v>7</v>
      </c>
      <c r="D18" s="47" t="s">
        <v>2</v>
      </c>
      <c r="E18" s="47" t="s">
        <v>1</v>
      </c>
      <c r="F18" s="47" t="s">
        <v>31</v>
      </c>
      <c r="G18" s="48" t="s">
        <v>10</v>
      </c>
      <c r="H18" s="5"/>
      <c r="I18" s="49" t="s">
        <v>33</v>
      </c>
      <c r="J18" s="44">
        <v>1050</v>
      </c>
      <c r="K18" s="44">
        <v>5000</v>
      </c>
      <c r="L18" s="45">
        <v>8000</v>
      </c>
    </row>
    <row r="19" spans="1:12" ht="15" thickBot="1" x14ac:dyDescent="0.35">
      <c r="A19" s="167"/>
      <c r="B19" s="168"/>
      <c r="C19" s="50">
        <v>23000</v>
      </c>
      <c r="D19" s="51">
        <v>130</v>
      </c>
      <c r="E19" s="52">
        <v>0</v>
      </c>
      <c r="F19" s="50">
        <v>23130</v>
      </c>
      <c r="G19" s="53">
        <f>D19-E19</f>
        <v>130</v>
      </c>
      <c r="H19" s="5"/>
      <c r="I19" s="43" t="s">
        <v>34</v>
      </c>
      <c r="J19" s="44">
        <v>1100</v>
      </c>
      <c r="K19" s="44">
        <v>7000</v>
      </c>
      <c r="L19" s="45">
        <v>10000</v>
      </c>
    </row>
    <row r="20" spans="1:12" ht="15.75" customHeight="1" x14ac:dyDescent="0.3">
      <c r="A20" s="54"/>
      <c r="B20" s="54"/>
      <c r="C20" s="19"/>
      <c r="D20" s="19"/>
      <c r="E20" s="18"/>
      <c r="F20" s="18"/>
      <c r="G20" s="20"/>
      <c r="H20" s="5"/>
      <c r="I20" s="43" t="s">
        <v>35</v>
      </c>
      <c r="J20" s="44">
        <v>1150</v>
      </c>
      <c r="K20" s="44">
        <v>9000</v>
      </c>
      <c r="L20" s="45">
        <v>12000</v>
      </c>
    </row>
    <row r="21" spans="1:12" ht="15" customHeight="1" thickBot="1" x14ac:dyDescent="0.35">
      <c r="C21" s="5"/>
      <c r="D21" s="5"/>
      <c r="E21" s="5"/>
      <c r="F21" s="5"/>
      <c r="I21" s="43" t="s">
        <v>36</v>
      </c>
      <c r="J21" s="44">
        <v>1200</v>
      </c>
      <c r="K21" s="44">
        <v>11000</v>
      </c>
      <c r="L21" s="45">
        <v>14000</v>
      </c>
    </row>
    <row r="22" spans="1:12" ht="15" customHeight="1" x14ac:dyDescent="0.3">
      <c r="A22" s="165" t="s">
        <v>5</v>
      </c>
      <c r="B22" s="173"/>
      <c r="C22" s="55" t="s">
        <v>8</v>
      </c>
      <c r="D22" s="56" t="s">
        <v>3</v>
      </c>
      <c r="E22" s="57" t="s">
        <v>4</v>
      </c>
      <c r="F22" s="57" t="s">
        <v>11</v>
      </c>
      <c r="G22" s="58" t="s">
        <v>10</v>
      </c>
      <c r="H22" s="5"/>
      <c r="I22" s="43" t="s">
        <v>37</v>
      </c>
      <c r="J22" s="44">
        <v>1250</v>
      </c>
      <c r="K22" s="44">
        <v>13000</v>
      </c>
      <c r="L22" s="45">
        <v>16000</v>
      </c>
    </row>
    <row r="23" spans="1:12" ht="15" thickBot="1" x14ac:dyDescent="0.35">
      <c r="A23" s="167"/>
      <c r="B23" s="174"/>
      <c r="C23" s="59">
        <v>17000</v>
      </c>
      <c r="D23" s="59">
        <v>427388</v>
      </c>
      <c r="E23" s="59">
        <v>901077</v>
      </c>
      <c r="F23" s="59">
        <v>170600</v>
      </c>
      <c r="G23" s="60">
        <f>F23-C23</f>
        <v>153600</v>
      </c>
      <c r="H23" s="5"/>
      <c r="I23" s="43" t="s">
        <v>38</v>
      </c>
      <c r="J23" s="44">
        <v>1300</v>
      </c>
      <c r="K23" s="44">
        <v>15000</v>
      </c>
      <c r="L23" s="45">
        <v>18000</v>
      </c>
    </row>
    <row r="24" spans="1:12" ht="15" customHeight="1" x14ac:dyDescent="0.3">
      <c r="A24" s="30"/>
      <c r="B24" s="30"/>
      <c r="C24" s="31"/>
      <c r="D24" s="32"/>
      <c r="E24" s="33"/>
      <c r="F24" s="33"/>
      <c r="G24" s="5"/>
      <c r="I24" s="43" t="s">
        <v>39</v>
      </c>
      <c r="J24" s="44">
        <v>1350</v>
      </c>
      <c r="K24" s="44">
        <v>17000</v>
      </c>
      <c r="L24" s="45">
        <v>20000</v>
      </c>
    </row>
    <row r="25" spans="1:12" ht="15" thickBot="1" x14ac:dyDescent="0.35">
      <c r="I25" s="43" t="s">
        <v>40</v>
      </c>
      <c r="J25" s="44">
        <v>1400</v>
      </c>
      <c r="K25" s="44">
        <v>19000</v>
      </c>
      <c r="L25" s="45">
        <v>22000</v>
      </c>
    </row>
    <row r="26" spans="1:12" x14ac:dyDescent="0.3">
      <c r="A26" s="165" t="s">
        <v>6</v>
      </c>
      <c r="B26" s="166"/>
      <c r="C26" s="175" t="s">
        <v>8</v>
      </c>
      <c r="D26" s="176"/>
      <c r="E26" s="177" t="s">
        <v>11</v>
      </c>
      <c r="F26" s="176"/>
      <c r="G26" s="58" t="s">
        <v>10</v>
      </c>
      <c r="H26" s="5"/>
      <c r="I26" s="43" t="s">
        <v>41</v>
      </c>
      <c r="J26" s="44">
        <v>1450</v>
      </c>
      <c r="K26" s="44">
        <v>21000</v>
      </c>
      <c r="L26" s="45">
        <v>24000</v>
      </c>
    </row>
    <row r="27" spans="1:12" ht="15" thickBot="1" x14ac:dyDescent="0.35">
      <c r="A27" s="167"/>
      <c r="B27" s="168"/>
      <c r="C27" s="59">
        <v>41000</v>
      </c>
      <c r="D27" s="61">
        <f>C27/C19</f>
        <v>1.7826086956521738</v>
      </c>
      <c r="E27" s="59">
        <v>45000</v>
      </c>
      <c r="F27" s="62">
        <f>E27/F19</f>
        <v>1.9455252918287937</v>
      </c>
      <c r="G27" s="53">
        <f>E27-C27</f>
        <v>4000</v>
      </c>
      <c r="I27" s="43" t="s">
        <v>42</v>
      </c>
      <c r="J27" s="44">
        <v>1500</v>
      </c>
      <c r="K27" s="44">
        <v>23000</v>
      </c>
      <c r="L27" s="45">
        <v>26000</v>
      </c>
    </row>
    <row r="28" spans="1:12" ht="15" thickBot="1" x14ac:dyDescent="0.35">
      <c r="A28" s="34"/>
      <c r="B28" s="34"/>
      <c r="C28" s="17"/>
      <c r="E28" s="35"/>
      <c r="F28" s="5"/>
      <c r="G28" s="5"/>
      <c r="I28" s="63" t="s">
        <v>43</v>
      </c>
      <c r="J28" s="44">
        <v>1550</v>
      </c>
      <c r="K28" s="44">
        <v>25000</v>
      </c>
      <c r="L28" s="45">
        <v>28000</v>
      </c>
    </row>
    <row r="29" spans="1:12" ht="15" thickBot="1" x14ac:dyDescent="0.35">
      <c r="E29" s="5"/>
    </row>
    <row r="30" spans="1:12" x14ac:dyDescent="0.3">
      <c r="A30" s="165" t="s">
        <v>9</v>
      </c>
      <c r="B30" s="166"/>
      <c r="C30" s="64" t="s">
        <v>8</v>
      </c>
      <c r="D30" s="41" t="s">
        <v>11</v>
      </c>
      <c r="E30" s="57" t="s">
        <v>10</v>
      </c>
      <c r="F30" s="169"/>
      <c r="G30" s="170"/>
    </row>
    <row r="31" spans="1:12" ht="15" thickBot="1" x14ac:dyDescent="0.35">
      <c r="A31" s="167"/>
      <c r="B31" s="168"/>
      <c r="C31" s="59">
        <v>50000</v>
      </c>
      <c r="D31" s="65">
        <v>55000</v>
      </c>
      <c r="E31" s="66">
        <f>D31-C31</f>
        <v>5000</v>
      </c>
      <c r="F31" s="171"/>
      <c r="G31" s="172"/>
    </row>
    <row r="33" spans="1:8" x14ac:dyDescent="0.3">
      <c r="A33" s="5"/>
      <c r="B33" s="5"/>
      <c r="C33" s="5"/>
      <c r="D33" s="5"/>
      <c r="E33" s="5"/>
      <c r="F33" s="5"/>
      <c r="G33" s="5"/>
    </row>
    <row r="34" spans="1:8" ht="13.5" customHeight="1" x14ac:dyDescent="0.45">
      <c r="A34" s="5"/>
      <c r="B34" s="5"/>
      <c r="C34" s="67"/>
      <c r="D34" s="67"/>
      <c r="E34" s="67"/>
      <c r="F34" s="67"/>
      <c r="G34" s="67"/>
      <c r="H34" s="5"/>
    </row>
    <row r="35" spans="1:8" x14ac:dyDescent="0.3">
      <c r="A35" s="5"/>
      <c r="B35" s="5"/>
      <c r="C35" s="68"/>
      <c r="D35" s="68"/>
      <c r="E35" s="68"/>
      <c r="F35" s="68"/>
      <c r="G35" s="68"/>
      <c r="H35" s="5"/>
    </row>
    <row r="36" spans="1:8" x14ac:dyDescent="0.3">
      <c r="A36" s="5"/>
      <c r="B36" s="5"/>
      <c r="C36" s="5"/>
      <c r="D36" s="5"/>
      <c r="E36" s="5"/>
      <c r="F36" s="5"/>
      <c r="G36" s="5"/>
      <c r="H36" s="5"/>
    </row>
    <row r="37" spans="1:8" x14ac:dyDescent="0.3">
      <c r="A37" s="5"/>
      <c r="B37" s="5"/>
      <c r="C37" s="5"/>
      <c r="D37" s="5"/>
      <c r="E37" s="5"/>
      <c r="F37" s="5"/>
      <c r="G37" s="5"/>
      <c r="H37" s="5"/>
    </row>
    <row r="38" spans="1:8" x14ac:dyDescent="0.3">
      <c r="A38" s="5"/>
      <c r="B38" s="5"/>
      <c r="C38" s="5"/>
      <c r="D38" s="5"/>
      <c r="E38" s="5"/>
      <c r="F38" s="5"/>
      <c r="G38" s="5"/>
      <c r="H38" s="5"/>
    </row>
    <row r="39" spans="1:8" x14ac:dyDescent="0.3">
      <c r="A39" s="5"/>
      <c r="B39" s="5"/>
      <c r="C39" s="5"/>
      <c r="D39" s="5"/>
      <c r="E39" s="5"/>
      <c r="F39" s="5"/>
      <c r="G39" s="5"/>
      <c r="H39" s="5"/>
    </row>
    <row r="40" spans="1:8" x14ac:dyDescent="0.3">
      <c r="A40" s="5"/>
      <c r="B40" s="5"/>
      <c r="C40" s="5"/>
      <c r="D40" s="5"/>
      <c r="E40" s="5"/>
      <c r="F40" s="5"/>
      <c r="G40" s="5"/>
      <c r="H40" s="5"/>
    </row>
    <row r="41" spans="1:8" x14ac:dyDescent="0.3">
      <c r="A41" s="5"/>
      <c r="B41" s="5"/>
      <c r="C41" s="5"/>
      <c r="D41" s="5"/>
      <c r="E41" s="5"/>
      <c r="F41" s="5"/>
      <c r="G41" s="5"/>
      <c r="H41" s="5"/>
    </row>
    <row r="42" spans="1:8" x14ac:dyDescent="0.3">
      <c r="A42" s="5"/>
      <c r="B42" s="5"/>
      <c r="C42" s="5"/>
      <c r="D42" s="5"/>
      <c r="E42" s="5"/>
      <c r="F42" s="5"/>
      <c r="G42" s="5"/>
      <c r="H42" s="5"/>
    </row>
    <row r="43" spans="1:8" x14ac:dyDescent="0.3">
      <c r="A43" s="5"/>
      <c r="B43" s="5"/>
      <c r="C43" s="5"/>
      <c r="D43" s="5"/>
      <c r="E43" s="5"/>
      <c r="F43" s="5"/>
      <c r="G43" s="5"/>
    </row>
    <row r="44" spans="1:8" x14ac:dyDescent="0.3">
      <c r="A44" s="5"/>
      <c r="B44" s="5"/>
      <c r="C44" s="5"/>
      <c r="D44" s="5"/>
      <c r="E44" s="5"/>
      <c r="F44" s="5"/>
      <c r="G44" s="5"/>
      <c r="H44" s="5"/>
    </row>
    <row r="45" spans="1:8" x14ac:dyDescent="0.3">
      <c r="A45" s="5"/>
      <c r="B45" s="5"/>
      <c r="C45" s="5"/>
      <c r="D45" s="5"/>
      <c r="E45" s="5"/>
      <c r="F45" s="5"/>
      <c r="G45" s="5"/>
    </row>
    <row r="46" spans="1:8" x14ac:dyDescent="0.3">
      <c r="A46" s="5"/>
      <c r="B46" s="5"/>
      <c r="C46" s="5"/>
      <c r="D46" s="5"/>
      <c r="E46" s="5"/>
      <c r="F46" s="5"/>
      <c r="G46" s="5"/>
      <c r="H46" s="5"/>
    </row>
    <row r="47" spans="1:8" x14ac:dyDescent="0.3">
      <c r="A47" s="5"/>
      <c r="B47" s="5"/>
      <c r="C47" s="5"/>
      <c r="D47" s="5"/>
      <c r="E47" s="5"/>
      <c r="F47" s="5"/>
      <c r="G47" s="5"/>
      <c r="H47" s="5"/>
    </row>
    <row r="48" spans="1:8" x14ac:dyDescent="0.3">
      <c r="A48" s="5"/>
      <c r="B48" s="5"/>
      <c r="C48" s="5"/>
      <c r="D48" s="5"/>
      <c r="E48" s="5"/>
      <c r="F48" s="5"/>
      <c r="G48" s="5"/>
      <c r="H48" s="5"/>
    </row>
    <row r="49" spans="1:7" x14ac:dyDescent="0.3">
      <c r="A49" s="5"/>
      <c r="B49" s="5"/>
      <c r="C49" s="5"/>
      <c r="D49" s="5"/>
      <c r="E49" s="5"/>
      <c r="F49" s="5"/>
      <c r="G49" s="5"/>
    </row>
    <row r="60" spans="1:7" x14ac:dyDescent="0.3">
      <c r="A60" s="5"/>
      <c r="B60" s="5"/>
      <c r="C60" s="5"/>
      <c r="D60" s="5"/>
      <c r="E60" s="5"/>
      <c r="F60" s="5"/>
    </row>
    <row r="61" spans="1:7" x14ac:dyDescent="0.3">
      <c r="A61" s="5"/>
      <c r="B61" s="5"/>
      <c r="C61" s="5"/>
      <c r="D61" s="5"/>
      <c r="E61" s="5"/>
      <c r="F61" s="5"/>
    </row>
    <row r="62" spans="1:7" x14ac:dyDescent="0.3">
      <c r="A62" s="5"/>
      <c r="B62" s="5"/>
      <c r="C62" s="5"/>
      <c r="D62" s="5"/>
      <c r="E62" s="5"/>
      <c r="F62" s="5"/>
    </row>
    <row r="63" spans="1:7" x14ac:dyDescent="0.3">
      <c r="A63" s="5"/>
      <c r="B63" s="5"/>
      <c r="C63" s="5"/>
      <c r="D63" s="5"/>
      <c r="E63" s="5"/>
      <c r="F63" s="5"/>
    </row>
    <row r="64" spans="1:7" x14ac:dyDescent="0.3">
      <c r="A64" s="5"/>
      <c r="B64" s="5"/>
      <c r="C64" s="5"/>
      <c r="D64" s="5"/>
      <c r="E64" s="5"/>
      <c r="F64" s="5"/>
    </row>
    <row r="65" spans="1:6" x14ac:dyDescent="0.3">
      <c r="A65" s="5"/>
      <c r="B65" s="5"/>
      <c r="C65" s="5"/>
      <c r="D65" s="5"/>
      <c r="E65" s="5"/>
      <c r="F65" s="5"/>
    </row>
    <row r="66" spans="1:6" x14ac:dyDescent="0.3">
      <c r="A66" s="5"/>
      <c r="B66" s="5"/>
      <c r="C66" s="5"/>
      <c r="D66" s="5"/>
      <c r="E66" s="5"/>
      <c r="F66" s="5"/>
    </row>
    <row r="67" spans="1:6" x14ac:dyDescent="0.3">
      <c r="A67" s="5"/>
      <c r="B67" s="5"/>
      <c r="C67" s="5"/>
      <c r="D67" s="5"/>
      <c r="E67" s="5"/>
      <c r="F67" s="5"/>
    </row>
    <row r="68" spans="1:6" x14ac:dyDescent="0.3">
      <c r="A68" s="5"/>
      <c r="B68" s="5"/>
      <c r="C68" s="5"/>
      <c r="D68" s="5"/>
      <c r="E68" s="5"/>
      <c r="F68" s="5"/>
    </row>
    <row r="69" spans="1:6" x14ac:dyDescent="0.3">
      <c r="A69" s="5"/>
      <c r="B69" s="5"/>
      <c r="C69" s="5"/>
      <c r="D69" s="5"/>
      <c r="E69" s="5"/>
      <c r="F69" s="5"/>
    </row>
    <row r="70" spans="1:6" x14ac:dyDescent="0.3">
      <c r="A70" s="5"/>
      <c r="B70" s="5"/>
      <c r="C70" s="5"/>
      <c r="D70" s="5"/>
      <c r="E70" s="5"/>
      <c r="F70" s="5"/>
    </row>
    <row r="71" spans="1:6" x14ac:dyDescent="0.3">
      <c r="A71" s="5"/>
      <c r="B71" s="5"/>
      <c r="C71" s="5"/>
      <c r="D71" s="5"/>
      <c r="E71" s="5"/>
      <c r="F71" s="5"/>
    </row>
    <row r="72" spans="1:6" x14ac:dyDescent="0.3">
      <c r="A72" s="5"/>
      <c r="B72" s="5"/>
      <c r="C72" s="5"/>
      <c r="D72" s="5"/>
      <c r="E72" s="5"/>
      <c r="F72" s="5"/>
    </row>
    <row r="73" spans="1:6" x14ac:dyDescent="0.3">
      <c r="A73" s="5"/>
      <c r="B73" s="5"/>
      <c r="C73" s="5"/>
      <c r="D73" s="5"/>
      <c r="E73" s="5"/>
      <c r="F73" s="5"/>
    </row>
    <row r="74" spans="1:6" x14ac:dyDescent="0.3">
      <c r="A74" s="5"/>
      <c r="B74" s="5"/>
      <c r="C74" s="5"/>
      <c r="D74" s="5"/>
      <c r="E74" s="5"/>
      <c r="F74" s="5"/>
    </row>
    <row r="75" spans="1:6" x14ac:dyDescent="0.3">
      <c r="A75" s="5"/>
      <c r="B75" s="5"/>
      <c r="C75" s="5"/>
      <c r="D75" s="5"/>
      <c r="E75" s="5"/>
      <c r="F75" s="5"/>
    </row>
    <row r="76" spans="1:6" x14ac:dyDescent="0.3">
      <c r="A76" s="5"/>
      <c r="B76" s="5"/>
      <c r="C76" s="5"/>
      <c r="D76" s="5"/>
      <c r="E76" s="5"/>
      <c r="F76" s="5"/>
    </row>
    <row r="77" spans="1:6" x14ac:dyDescent="0.3">
      <c r="A77" s="5"/>
      <c r="B77" s="5"/>
      <c r="C77" s="5"/>
      <c r="D77" s="5"/>
      <c r="E77" s="5"/>
      <c r="F77" s="5"/>
    </row>
    <row r="78" spans="1:6" x14ac:dyDescent="0.3">
      <c r="A78" s="5"/>
      <c r="B78" s="5"/>
      <c r="C78" s="5"/>
      <c r="D78" s="5"/>
      <c r="E78" s="5"/>
      <c r="F78" s="5"/>
    </row>
    <row r="79" spans="1:6" x14ac:dyDescent="0.3">
      <c r="A79" s="5"/>
      <c r="B79" s="5"/>
      <c r="C79" s="5"/>
      <c r="D79" s="5"/>
      <c r="E79" s="5"/>
      <c r="F79" s="5"/>
    </row>
    <row r="80" spans="1:6" x14ac:dyDescent="0.3">
      <c r="A80" s="5"/>
      <c r="B80" s="5"/>
      <c r="C80" s="5"/>
      <c r="D80" s="5"/>
      <c r="E80" s="5"/>
      <c r="F80" s="5"/>
    </row>
    <row r="81" spans="1:6" x14ac:dyDescent="0.3">
      <c r="A81" s="5"/>
      <c r="B81" s="5"/>
      <c r="C81" s="5"/>
      <c r="D81" s="5"/>
      <c r="E81" s="5"/>
      <c r="F81" s="5"/>
    </row>
    <row r="82" spans="1:6" x14ac:dyDescent="0.3">
      <c r="A82" s="5"/>
      <c r="B82" s="5"/>
      <c r="C82" s="5"/>
      <c r="D82" s="5"/>
      <c r="E82" s="5"/>
      <c r="F82" s="5"/>
    </row>
    <row r="83" spans="1:6" x14ac:dyDescent="0.3">
      <c r="A83" s="5"/>
      <c r="B83" s="5"/>
      <c r="C83" s="5"/>
      <c r="D83" s="5"/>
      <c r="E83" s="5"/>
      <c r="F83" s="5"/>
    </row>
    <row r="84" spans="1:6" x14ac:dyDescent="0.3">
      <c r="A84" s="5"/>
      <c r="B84" s="5"/>
      <c r="C84" s="5"/>
      <c r="D84" s="5"/>
      <c r="E84" s="5"/>
      <c r="F84" s="5"/>
    </row>
  </sheetData>
  <mergeCells count="9">
    <mergeCell ref="A30:B31"/>
    <mergeCell ref="F30:G30"/>
    <mergeCell ref="F31:G31"/>
    <mergeCell ref="A14:G16"/>
    <mergeCell ref="A18:B19"/>
    <mergeCell ref="A22:B23"/>
    <mergeCell ref="A26:B27"/>
    <mergeCell ref="C26:D26"/>
    <mergeCell ref="E26:F2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Web</vt:lpstr>
      <vt:lpstr>Facebook</vt:lpstr>
      <vt:lpstr>Twitter</vt:lpstr>
      <vt:lpstr>Instagram</vt:lpstr>
      <vt:lpstr>Youtube</vt:lpstr>
      <vt:lpstr>Linkedin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</dc:creator>
  <cp:lastModifiedBy>Usuario de Windows</cp:lastModifiedBy>
  <cp:lastPrinted>2016-08-16T16:35:37Z</cp:lastPrinted>
  <dcterms:created xsi:type="dcterms:W3CDTF">2014-05-16T14:58:42Z</dcterms:created>
  <dcterms:modified xsi:type="dcterms:W3CDTF">2018-04-03T11:05:36Z</dcterms:modified>
</cp:coreProperties>
</file>